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eucatexltda-my.sharepoint.com/personal/tatiana_pinho_eucatex_com_br/Documents/Relacoes Investidores/2trim26/"/>
    </mc:Choice>
  </mc:AlternateContent>
  <xr:revisionPtr revIDLastSave="677" documentId="13_ncr:1_{A2987213-E733-44CC-96B7-C51C2E331153}" xr6:coauthVersionLast="47" xr6:coauthVersionMax="47" xr10:uidLastSave="{44C0E5A0-91BB-458A-B0F7-2B23E87519DF}"/>
  <bookViews>
    <workbookView xWindow="-108" yWindow="-108" windowWidth="23256" windowHeight="12456" tabRatio="944" activeTab="1" xr2:uid="{00000000-000D-0000-FFFF-FFFF00000000}"/>
  </bookViews>
  <sheets>
    <sheet name="Cover" sheetId="6" r:id="rId1"/>
    <sheet name="Balanço Patrimonial" sheetId="4" r:id="rId2"/>
    <sheet name="Demonstrativo de Resultados" sheetId="3" r:id="rId3"/>
    <sheet name="Demonstração do Resultado Abran" sheetId="1" r:id="rId4"/>
    <sheet name="Demonstração do Valor Adicional" sheetId="8" r:id="rId5"/>
    <sheet name="Volume" sheetId="9" r:id="rId6"/>
    <sheet name="Rol" sheetId="10" r:id="rId7"/>
    <sheet name="Custos" sheetId="12" r:id="rId8"/>
    <sheet name="Demonstração do Fluxo de Caixa " sheetId="5" state="hidden" r:id="rId9"/>
  </sheets>
  <externalReferences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9" l="1"/>
  <c r="F11" i="9"/>
  <c r="F10" i="9"/>
  <c r="F12" i="9" s="1"/>
  <c r="F9" i="9"/>
  <c r="F5" i="9"/>
  <c r="F6" i="9" s="1"/>
  <c r="F4" i="9"/>
  <c r="F3" i="9"/>
  <c r="E4" i="10" l="1"/>
  <c r="F4" i="10"/>
  <c r="F3" i="10"/>
  <c r="F5" i="10"/>
  <c r="F21" i="10"/>
  <c r="F11" i="10" l="1"/>
  <c r="F10" i="10"/>
  <c r="F9" i="10"/>
  <c r="F21" i="12"/>
  <c r="F12" i="12"/>
  <c r="D25" i="10" l="1"/>
  <c r="C25" i="10"/>
  <c r="B25" i="10"/>
  <c r="D24" i="10"/>
  <c r="C24" i="10"/>
  <c r="B24" i="10"/>
  <c r="E21" i="10"/>
  <c r="E11" i="10"/>
  <c r="E10" i="10"/>
  <c r="E9" i="10"/>
  <c r="E5" i="10"/>
  <c r="E3" i="10"/>
  <c r="D21" i="10"/>
  <c r="D11" i="10"/>
  <c r="D10" i="10"/>
  <c r="D9" i="10" a="1"/>
  <c r="D9" i="10" s="1"/>
  <c r="D5" i="10"/>
  <c r="D4" i="10"/>
  <c r="D3" i="10"/>
  <c r="F17" i="10"/>
  <c r="F16" i="10"/>
  <c r="F15" i="10"/>
  <c r="F12" i="10"/>
  <c r="E15" i="10" l="1"/>
  <c r="E12" i="10"/>
  <c r="E17" i="10"/>
  <c r="E16" i="10"/>
  <c r="D12" i="10"/>
  <c r="D17" i="10"/>
  <c r="D16" i="10"/>
  <c r="D15" i="10"/>
  <c r="F6" i="10"/>
  <c r="F18" i="10" s="1"/>
  <c r="E6" i="10"/>
  <c r="D6" i="10"/>
  <c r="E18" i="10" l="1"/>
  <c r="D18" i="10"/>
  <c r="E19" i="9"/>
  <c r="F17" i="9"/>
  <c r="D17" i="9"/>
  <c r="C17" i="9"/>
  <c r="F16" i="9"/>
  <c r="D16" i="9"/>
  <c r="C16" i="9"/>
  <c r="F15" i="9"/>
  <c r="D15" i="9"/>
  <c r="C15" i="9"/>
  <c r="F14" i="9"/>
  <c r="D14" i="9"/>
  <c r="C14" i="9"/>
  <c r="B17" i="9"/>
  <c r="B16" i="9"/>
  <c r="B15" i="9"/>
  <c r="B14" i="9"/>
  <c r="E11" i="9"/>
  <c r="E10" i="9"/>
  <c r="E9" i="9"/>
  <c r="D12" i="9"/>
  <c r="C12" i="9"/>
  <c r="B12" i="9"/>
  <c r="B6" i="9"/>
  <c r="C6" i="9"/>
  <c r="D6" i="9"/>
  <c r="E4" i="9"/>
  <c r="E3" i="9"/>
  <c r="E12" i="12"/>
  <c r="E21" i="12"/>
  <c r="D21" i="12"/>
  <c r="C21" i="12"/>
  <c r="B21" i="12"/>
  <c r="D12" i="12"/>
  <c r="C12" i="12"/>
  <c r="B12" i="12"/>
  <c r="E14" i="9" l="1"/>
  <c r="E15" i="9"/>
  <c r="E12" i="9"/>
  <c r="E5" i="9"/>
  <c r="E16" i="9" l="1"/>
  <c r="E6" i="9"/>
  <c r="E17" i="9" s="1"/>
  <c r="D19" i="9" l="1"/>
  <c r="B21" i="10" l="1"/>
  <c r="B19" i="9" l="1"/>
  <c r="C21" i="10" l="1"/>
  <c r="B10" i="10" l="1"/>
  <c r="C10" i="10"/>
  <c r="C11" i="10" l="1"/>
  <c r="C5" i="10"/>
  <c r="B11" i="10"/>
  <c r="C17" i="10" l="1"/>
  <c r="B5" i="10"/>
  <c r="B17" i="10" s="1"/>
  <c r="B9" i="10"/>
  <c r="B12" i="10" s="1"/>
  <c r="B3" i="10"/>
  <c r="B4" i="10"/>
  <c r="B16" i="10" s="1"/>
  <c r="C4" i="10"/>
  <c r="C16" i="10" s="1"/>
  <c r="B6" i="10" l="1"/>
  <c r="B18" i="10" s="1"/>
  <c r="B15" i="10"/>
  <c r="C9" i="10" l="1" a="1"/>
  <c r="C9" i="10" s="1"/>
  <c r="C12" i="10" s="1"/>
  <c r="C19" i="9" l="1"/>
  <c r="C3" i="10" l="1"/>
  <c r="C6" i="10" l="1"/>
  <c r="C18" i="10" s="1"/>
  <c r="C15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tc={CFA60DF7-CA78-4EAB-84DD-E1BC259B66F9}</author>
  </authors>
  <commentList>
    <comment ref="A19" authorId="0" shapeId="0" xr:uid="{CFA60DF7-CA78-4EAB-84DD-E1BC259B66F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Sem Transferência Interna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tc={46F1829D-F4DD-438B-9D1D-5A51B0F1BEFE}</author>
  </authors>
  <commentList>
    <comment ref="A21" authorId="0" shapeId="0" xr:uid="{46F1829D-F4DD-438B-9D1D-5A51B0F1BEF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Sem Transferência Interna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<sst xmlns="http://schemas.openxmlformats.org/spreadsheetml/2006/main" count="24926" uniqueCount="8877">
  <si>
    <t>1T14</t>
  </si>
  <si>
    <t>2T14</t>
  </si>
  <si>
    <t>3T14</t>
  </si>
  <si>
    <t>4T14</t>
  </si>
  <si>
    <t>1T15</t>
  </si>
  <si>
    <t>2T15</t>
  </si>
  <si>
    <t>3T15</t>
  </si>
  <si>
    <t>4T15</t>
  </si>
  <si>
    <t>Imposto de renda e contribuição social diferidos</t>
  </si>
  <si>
    <t>Investimentos</t>
  </si>
  <si>
    <t>Imobilizado</t>
  </si>
  <si>
    <t>Intangível</t>
  </si>
  <si>
    <t>Aplicações Financeiras</t>
  </si>
  <si>
    <t>Dividendos</t>
  </si>
  <si>
    <t>Outros</t>
  </si>
  <si>
    <t>Pessoal</t>
  </si>
  <si>
    <t>1T16</t>
  </si>
  <si>
    <t>2T16</t>
  </si>
  <si>
    <t>3T16</t>
  </si>
  <si>
    <t>4T16</t>
  </si>
  <si>
    <t>Outros passivos</t>
  </si>
  <si>
    <t/>
  </si>
  <si>
    <t>1T17</t>
  </si>
  <si>
    <t>2T17</t>
  </si>
  <si>
    <t>3T17</t>
  </si>
  <si>
    <t>4T17</t>
  </si>
  <si>
    <t>4T13</t>
  </si>
  <si>
    <t>3T13</t>
  </si>
  <si>
    <t>2T13</t>
  </si>
  <si>
    <t>1T13</t>
  </si>
  <si>
    <t>4T12</t>
  </si>
  <si>
    <t>3T12</t>
  </si>
  <si>
    <t>2T12</t>
  </si>
  <si>
    <t>1T12</t>
  </si>
  <si>
    <t>4T11</t>
  </si>
  <si>
    <t>3T11</t>
  </si>
  <si>
    <t>2T11</t>
  </si>
  <si>
    <t>1T11</t>
  </si>
  <si>
    <t>4T10</t>
  </si>
  <si>
    <t>3T10</t>
  </si>
  <si>
    <t>2T10</t>
  </si>
  <si>
    <t>1T10</t>
  </si>
  <si>
    <t>Caixa Líquido Atividades Operacionais</t>
  </si>
  <si>
    <t>Caixa Gerado nas Operações</t>
  </si>
  <si>
    <t>Lucro liquido antes do IR e CSLL</t>
  </si>
  <si>
    <t>Valor residual de imobilizado alienado</t>
  </si>
  <si>
    <t>Valor residual de Bens Destinados a Venda/Propriedade p/Investimentos</t>
  </si>
  <si>
    <t>Ajuste de exercícios anteriores</t>
  </si>
  <si>
    <t>Variação valor justo dos ativos biologicos</t>
  </si>
  <si>
    <t>Juros, variações monetárias e cambiais liquidas</t>
  </si>
  <si>
    <t>Provisão p/perdas nos estoques</t>
  </si>
  <si>
    <t>Imp. de Renda e Contrib. Social - Exercicio</t>
  </si>
  <si>
    <t>Imp. de Renda e Contrib. Social - Diferido</t>
  </si>
  <si>
    <t>Provisão (Reversão) de obrigações e outros</t>
  </si>
  <si>
    <t>Provisão para obrigação com acionistas</t>
  </si>
  <si>
    <t>Valor da baixa de investimentos</t>
  </si>
  <si>
    <t>Variações nos Ativos e Passivos</t>
  </si>
  <si>
    <t>Titulos e valores mobiliarios</t>
  </si>
  <si>
    <t>Clientes</t>
  </si>
  <si>
    <t>Creditos com partes relacionadas</t>
  </si>
  <si>
    <t>Estoques</t>
  </si>
  <si>
    <t>Impostos a recuperar</t>
  </si>
  <si>
    <t>IRPJ/CSLL Diferidos - 11.638/07</t>
  </si>
  <si>
    <t>Despesas do exercicio seguinte</t>
  </si>
  <si>
    <t>Outros créditos</t>
  </si>
  <si>
    <t>Fornecedores</t>
  </si>
  <si>
    <t>Obrigações trabalhistas e tributárias</t>
  </si>
  <si>
    <t>Tributos parcelados</t>
  </si>
  <si>
    <t>Adiantamento de clientes</t>
  </si>
  <si>
    <t>Caixa Líquido Atividades de Investimento</t>
  </si>
  <si>
    <t>Aporte de capital em controladas</t>
  </si>
  <si>
    <t>Acrescimo do Imobilizado</t>
  </si>
  <si>
    <t>Acrescimo do Ativo Biologico</t>
  </si>
  <si>
    <t>Caixa Líquido Atividades de Financiamento</t>
  </si>
  <si>
    <t>Ingressos de emprestimos</t>
  </si>
  <si>
    <t>Emprestimos de sociedades controladas</t>
  </si>
  <si>
    <t>Ações em Tesouraria</t>
  </si>
  <si>
    <t>Ingresso de debêntures</t>
  </si>
  <si>
    <t>Aumento (Redução) de Caixa e Equivalentes</t>
  </si>
  <si>
    <t>Saldo Inicial de Caixa e Equivalentes</t>
  </si>
  <si>
    <t>Saldo Final de Caixa e Equivalentes</t>
  </si>
  <si>
    <t>Lucro Líquido Consolidado do Período</t>
  </si>
  <si>
    <t>Outros Resultados Abrangentes</t>
  </si>
  <si>
    <t>Resultado Abrangente Consolidado do Período</t>
  </si>
  <si>
    <t>Atribuído a Sócios da Empresa Controladora</t>
  </si>
  <si>
    <t>Receitas</t>
  </si>
  <si>
    <t>Vendas de Mercadorias, Produtos e Serviços</t>
  </si>
  <si>
    <t>Outras Receitas</t>
  </si>
  <si>
    <t>Receitas refs. à Construção de Ativos Próprios</t>
  </si>
  <si>
    <t>Provisão/Reversão de Créds. Liquidação Duvidosa</t>
  </si>
  <si>
    <t>Insumos Adquiridos de Terceiros</t>
  </si>
  <si>
    <t>Custos Prods., Mercs. e Servs. Vendidos</t>
  </si>
  <si>
    <t>Materiais, Energia, Servs. de Terceiros e Outros</t>
  </si>
  <si>
    <t>Perda/Recuperação de Valores Ativos</t>
  </si>
  <si>
    <t>Valor Adicionado Bruto</t>
  </si>
  <si>
    <t>Retenções</t>
  </si>
  <si>
    <t>Depreciação, Amortização e Exaustão</t>
  </si>
  <si>
    <t>Outras</t>
  </si>
  <si>
    <t>Valor Adicionado Líquido Produzido</t>
  </si>
  <si>
    <t>Vlr Adicionado Recebido em Transferência</t>
  </si>
  <si>
    <t>Resultado de Equivalência Patrimonial</t>
  </si>
  <si>
    <t>Receitas Financeiras</t>
  </si>
  <si>
    <t>Valor Adicionado Total a Distribuir</t>
  </si>
  <si>
    <t>Distribuição do Valor Adicionado</t>
  </si>
  <si>
    <t>Remuneração Direta</t>
  </si>
  <si>
    <t>Benefícios</t>
  </si>
  <si>
    <t>F.G.T.S.</t>
  </si>
  <si>
    <t>Impostos, Taxas e Contribuições</t>
  </si>
  <si>
    <t>Federais</t>
  </si>
  <si>
    <t>Estaduais</t>
  </si>
  <si>
    <t>Municipais</t>
  </si>
  <si>
    <t>Remuneração de Capitais de Terceiros</t>
  </si>
  <si>
    <t>Juros</t>
  </si>
  <si>
    <t>Aluguéis</t>
  </si>
  <si>
    <t>Remuneração de Capitais Próprios</t>
  </si>
  <si>
    <t>Juros sobre o Capital Próprio</t>
  </si>
  <si>
    <t>Lucros Retidos / Prejuízo do Período</t>
  </si>
  <si>
    <t>Part. Não Controladores nos Lucros Retidos</t>
  </si>
  <si>
    <t>Receita de Venda de Bens e/ou Serviços</t>
  </si>
  <si>
    <t>Custo dos Bens e/ou Serviços Vendidos</t>
  </si>
  <si>
    <t>Custo dos produtos vendidos</t>
  </si>
  <si>
    <t>Resultado Bruto</t>
  </si>
  <si>
    <t>Despesas/Receitas Operacionais</t>
  </si>
  <si>
    <t>Despesas com Vendas</t>
  </si>
  <si>
    <t>Despesas Gerais e Administrativas</t>
  </si>
  <si>
    <t>Honorários da administração</t>
  </si>
  <si>
    <t>Perdas pela Não Recuperabilidade de Ativos</t>
  </si>
  <si>
    <t>Valor justo ativo biologico</t>
  </si>
  <si>
    <t>Outros receitas operacionais</t>
  </si>
  <si>
    <t>Outras Despesas Operacionais</t>
  </si>
  <si>
    <t>Resultado Antes do Resultado Financeiro e dos Tributos</t>
  </si>
  <si>
    <t>Resultado Financeiro</t>
  </si>
  <si>
    <t>Despesas Financeiras</t>
  </si>
  <si>
    <t>Resultado Antes dos Tributos sobre o Lucro</t>
  </si>
  <si>
    <t>Imposto de Renda e Contribuição Social sobre o Lucro</t>
  </si>
  <si>
    <t>Corrente</t>
  </si>
  <si>
    <t>Diferido</t>
  </si>
  <si>
    <t>Resultado Líquido das Operações Continuadas</t>
  </si>
  <si>
    <t>Resultado Líquido de Operações Descontinuadas</t>
  </si>
  <si>
    <t>Lucro/Prejuízo Líquido das Operações Descontinuadas</t>
  </si>
  <si>
    <t>Ganhos/Perdas Líquidas sobre Ativos de Operações Descontinuadas</t>
  </si>
  <si>
    <t>Lucro/Prejuízo Consolidado do Período</t>
  </si>
  <si>
    <t>Atribuído a Sócios Não Controladores</t>
  </si>
  <si>
    <t>Lucro por Ação - (Reais / Ação)</t>
  </si>
  <si>
    <t>Lucro Básico por Ação</t>
  </si>
  <si>
    <t>ON</t>
  </si>
  <si>
    <t>PN</t>
  </si>
  <si>
    <t>Lucro Diluído por Ação</t>
  </si>
  <si>
    <t>Ativo Total</t>
  </si>
  <si>
    <t>Ativo Circulante</t>
  </si>
  <si>
    <t>Caixa e Equivalentes de Caixa</t>
  </si>
  <si>
    <t>Títulos para Negociação</t>
  </si>
  <si>
    <t>Títulos Disponíveis para Venda</t>
  </si>
  <si>
    <t>Títulos e valores mobiliarios</t>
  </si>
  <si>
    <t>Aplicações Financeiras Avaliadas ao Custo Amortizado</t>
  </si>
  <si>
    <t>Títulos Mantidos até o Vencimento</t>
  </si>
  <si>
    <t>Contas a Receber</t>
  </si>
  <si>
    <t>Outras Contas a Receber</t>
  </si>
  <si>
    <t>Ativos Biológicos</t>
  </si>
  <si>
    <t>Tributos a Recuperar</t>
  </si>
  <si>
    <t>Tributos Correntes a Recuperar</t>
  </si>
  <si>
    <t>Despesas Antecipadas</t>
  </si>
  <si>
    <t>Outros Ativos Circulantes</t>
  </si>
  <si>
    <t>Ativos Não-Correntes a Venda</t>
  </si>
  <si>
    <t>Ativos de Operações Descontinuadas</t>
  </si>
  <si>
    <t>Impostos a Recuperar</t>
  </si>
  <si>
    <t>Ativo Não Circulante</t>
  </si>
  <si>
    <t>Ativo Realizável a Longo Prazo</t>
  </si>
  <si>
    <t>Tributos Diferidos</t>
  </si>
  <si>
    <t>Imposto de Renda e Contribuição Social Diferidos</t>
  </si>
  <si>
    <t>Créditos com Partes Relacionadas</t>
  </si>
  <si>
    <t>Créditos com Coligadas</t>
  </si>
  <si>
    <t>Outros Ativos Não Circulantes</t>
  </si>
  <si>
    <t>Propriedade para Investimento</t>
  </si>
  <si>
    <t>Participações Societárias</t>
  </si>
  <si>
    <t>Participações em Coligadas</t>
  </si>
  <si>
    <t>Outras Participações Societárias</t>
  </si>
  <si>
    <t>Propriedades para Investimento</t>
  </si>
  <si>
    <t>Imobilizado em Operação</t>
  </si>
  <si>
    <t>Reflorestamento</t>
  </si>
  <si>
    <t>Imobilizado em Andamento</t>
  </si>
  <si>
    <t>Intangíveis</t>
  </si>
  <si>
    <t>Contrato de Concessão</t>
  </si>
  <si>
    <t>Goodwill</t>
  </si>
  <si>
    <t>Passivo Total</t>
  </si>
  <si>
    <t>Passivo Circulante</t>
  </si>
  <si>
    <t>Obrigações Sociais e Trabalhistas</t>
  </si>
  <si>
    <t>Obrigações Sociais</t>
  </si>
  <si>
    <t>Obrigações Trabalhistas</t>
  </si>
  <si>
    <t>Fornecedores Nacionais</t>
  </si>
  <si>
    <t>Fornecedores Estrangeiros</t>
  </si>
  <si>
    <t>Obrigações Fiscais</t>
  </si>
  <si>
    <t>Obrigações Fiscais Federais</t>
  </si>
  <si>
    <t>Imposto de Renda e Contribuição Social a Pagar</t>
  </si>
  <si>
    <t>Parcelamento - PAEX</t>
  </si>
  <si>
    <t>Tributos diferidos</t>
  </si>
  <si>
    <t>Obrigações Fiscais Estaduais</t>
  </si>
  <si>
    <t>Empréstimos e Financiamentos</t>
  </si>
  <si>
    <t>Em Moeda Nacional</t>
  </si>
  <si>
    <t>Em Moeda Estrangeira</t>
  </si>
  <si>
    <t>Debêntures</t>
  </si>
  <si>
    <t>Financiamento por Arrendamento Financeiro</t>
  </si>
  <si>
    <t>Outras Obrigações</t>
  </si>
  <si>
    <t>Passivos com Partes Relacionadas</t>
  </si>
  <si>
    <t>Débitos com Coligadas</t>
  </si>
  <si>
    <t>Débitos com Controladores</t>
  </si>
  <si>
    <t>Débitos com Outras Partes Relacionadas</t>
  </si>
  <si>
    <t>Dividendos e JCP a Pagar</t>
  </si>
  <si>
    <t>Dividendo Mínimo Obrigatório a Pagar</t>
  </si>
  <si>
    <t>Obrigações por Pagamentos Baseados em Ações</t>
  </si>
  <si>
    <t>Adiantamento de Clientes</t>
  </si>
  <si>
    <t>Demais Contas a Pagar</t>
  </si>
  <si>
    <t>Debêntures a pagar</t>
  </si>
  <si>
    <t>Provisões</t>
  </si>
  <si>
    <t>Provisões Fiscais Previdenciárias Trabalhistas e Cíveis</t>
  </si>
  <si>
    <t>Provisões Fiscais</t>
  </si>
  <si>
    <t>Provisões Previdenciárias e Trabalhistas</t>
  </si>
  <si>
    <t>Provisões para Benefícios a Empregados</t>
  </si>
  <si>
    <t>Provisões Cíveis</t>
  </si>
  <si>
    <t>Outras Provisões</t>
  </si>
  <si>
    <t>Provisões para Garantias</t>
  </si>
  <si>
    <t>Provisões para Reestruturação</t>
  </si>
  <si>
    <t>Provisões para Passivos Ambientais e de Desativação</t>
  </si>
  <si>
    <t>Passivos sobre Ativos Não-Correntes a Venda e Descontinuados</t>
  </si>
  <si>
    <t>Passivos sobre Ativos Não-Correntes a Venda</t>
  </si>
  <si>
    <t>Passivos sobre Ativos de Operações Descontinuadas</t>
  </si>
  <si>
    <t>Passivo Não Circulante</t>
  </si>
  <si>
    <t>Adiantamento para Futuro Aumento de Capital</t>
  </si>
  <si>
    <t>Lucros e Receitas a Apropriar</t>
  </si>
  <si>
    <t>Lucros a Apropriar</t>
  </si>
  <si>
    <t>Receitas a Apropriar</t>
  </si>
  <si>
    <t>Subvenções de Investimento a Apropriar</t>
  </si>
  <si>
    <t>Patrimônio Líquido Consolidado</t>
  </si>
  <si>
    <t>Capital Social Realizado</t>
  </si>
  <si>
    <t>Reservas de Capital</t>
  </si>
  <si>
    <t>Ágio na Emissão de Ações</t>
  </si>
  <si>
    <t>Reserva Especial de Ágio na Incorporação</t>
  </si>
  <si>
    <t>Alienação de Bônus de Subscrição</t>
  </si>
  <si>
    <t>Opções Outorgadas</t>
  </si>
  <si>
    <t>Reservas de Reavaliação</t>
  </si>
  <si>
    <t>Ativos Próprios</t>
  </si>
  <si>
    <t>Controladas</t>
  </si>
  <si>
    <t>Reservas de Lucros</t>
  </si>
  <si>
    <t>Reserva Legal</t>
  </si>
  <si>
    <t>Reserva Estatutária</t>
  </si>
  <si>
    <t>Reserva para Contingências</t>
  </si>
  <si>
    <t>Reserva de Lucros a Realizar</t>
  </si>
  <si>
    <t>Reserva de Retenção de Lucros</t>
  </si>
  <si>
    <t>Reserva Especial para Dividendos Não Distribuídos</t>
  </si>
  <si>
    <t>Reserva de Incentivos Fiscais</t>
  </si>
  <si>
    <t>Dividendo Adicional Proposto</t>
  </si>
  <si>
    <t>Lucros/Prejuízos Acumulados</t>
  </si>
  <si>
    <t>Ajustes de Avaliação Patrimonial</t>
  </si>
  <si>
    <t>Ajustes Acumulados de Conversão</t>
  </si>
  <si>
    <t>Participação dos Acionistas Não Controladores</t>
  </si>
  <si>
    <t>1T18</t>
  </si>
  <si>
    <t>2T18</t>
  </si>
  <si>
    <t>3T18</t>
  </si>
  <si>
    <t>4T18</t>
  </si>
  <si>
    <t>91.368</t>
  </si>
  <si>
    <t>196.896</t>
  </si>
  <si>
    <t>38.096</t>
  </si>
  <si>
    <t>124.831</t>
  </si>
  <si>
    <t>3.339</t>
  </si>
  <si>
    <t>0</t>
  </si>
  <si>
    <t>-28.204</t>
  </si>
  <si>
    <t>57.975</t>
  </si>
  <si>
    <t>913</t>
  </si>
  <si>
    <t>-54</t>
  </si>
  <si>
    <t>-105.528</t>
  </si>
  <si>
    <t>-5.146</t>
  </si>
  <si>
    <t>-47.964</t>
  </si>
  <si>
    <t>-67.462</t>
  </si>
  <si>
    <t>-21.231</t>
  </si>
  <si>
    <t>-2.729</t>
  </si>
  <si>
    <t>1.341</t>
  </si>
  <si>
    <t>2.345</t>
  </si>
  <si>
    <t>25.850</t>
  </si>
  <si>
    <t>2.249</t>
  </si>
  <si>
    <t>-1.039</t>
  </si>
  <si>
    <t>390</t>
  </si>
  <si>
    <t>7.868</t>
  </si>
  <si>
    <t>-124.034</t>
  </si>
  <si>
    <t>-66.782</t>
  </si>
  <si>
    <t>-57.252</t>
  </si>
  <si>
    <t>34.705</t>
  </si>
  <si>
    <t>-291.647</t>
  </si>
  <si>
    <t>326.352</t>
  </si>
  <si>
    <t>2.039</t>
  </si>
  <si>
    <t>7.009</t>
  </si>
  <si>
    <t>9.048</t>
  </si>
  <si>
    <t>31.559</t>
  </si>
  <si>
    <t>45.808</t>
  </si>
  <si>
    <t>4.362</t>
  </si>
  <si>
    <t>402</t>
  </si>
  <si>
    <t>638</t>
  </si>
  <si>
    <t>6.531</t>
  </si>
  <si>
    <t>2.154</t>
  </si>
  <si>
    <t>12</t>
  </si>
  <si>
    <t>-14.249</t>
  </si>
  <si>
    <t>-1.486</t>
  </si>
  <si>
    <t>-6.321</t>
  </si>
  <si>
    <t>14.657</t>
  </si>
  <si>
    <t>-343</t>
  </si>
  <si>
    <t>1.794</t>
  </si>
  <si>
    <t>23</t>
  </si>
  <si>
    <t>2.442</t>
  </si>
  <si>
    <t>-21.827</t>
  </si>
  <si>
    <t>2.671</t>
  </si>
  <si>
    <t>-6.510</t>
  </si>
  <si>
    <t>1.212</t>
  </si>
  <si>
    <t>-561</t>
  </si>
  <si>
    <t>-27.095</t>
  </si>
  <si>
    <t>125</t>
  </si>
  <si>
    <t>-14.292</t>
  </si>
  <si>
    <t>-12.928</t>
  </si>
  <si>
    <t>-4.582</t>
  </si>
  <si>
    <t>-59.761</t>
  </si>
  <si>
    <t>55.179</t>
  </si>
  <si>
    <t>-118</t>
  </si>
  <si>
    <t>6.891</t>
  </si>
  <si>
    <t>145.317</t>
  </si>
  <si>
    <t>182.956</t>
  </si>
  <si>
    <t>31.305</t>
  </si>
  <si>
    <t>129.390</t>
  </si>
  <si>
    <t>481</t>
  </si>
  <si>
    <t>-22.496</t>
  </si>
  <si>
    <t>41.411</t>
  </si>
  <si>
    <t>2.749</t>
  </si>
  <si>
    <t>116</t>
  </si>
  <si>
    <t>-37.639</t>
  </si>
  <si>
    <t>-3.599</t>
  </si>
  <si>
    <t>-35.650</t>
  </si>
  <si>
    <t>11.903</t>
  </si>
  <si>
    <t>7.175</t>
  </si>
  <si>
    <t>-1.427</t>
  </si>
  <si>
    <t>-1.059</t>
  </si>
  <si>
    <t>1.451</t>
  </si>
  <si>
    <t>6.838</t>
  </si>
  <si>
    <t>-2.321</t>
  </si>
  <si>
    <t>-27.556</t>
  </si>
  <si>
    <t>948</t>
  </si>
  <si>
    <t>5.658</t>
  </si>
  <si>
    <t>-108.118</t>
  </si>
  <si>
    <t>124</t>
  </si>
  <si>
    <t>-43.335</t>
  </si>
  <si>
    <t>-64.907</t>
  </si>
  <si>
    <t>-44.050</t>
  </si>
  <si>
    <t>-223.657</t>
  </si>
  <si>
    <t>181.854</t>
  </si>
  <si>
    <t>-2.247</t>
  </si>
  <si>
    <t>-6.851</t>
  </si>
  <si>
    <t>13.860</t>
  </si>
  <si>
    <t>94.562</t>
  </si>
  <si>
    <t>133.525</t>
  </si>
  <si>
    <t>39.711</t>
  </si>
  <si>
    <t>27</t>
  </si>
  <si>
    <t>-23.111</t>
  </si>
  <si>
    <t>22.911</t>
  </si>
  <si>
    <t>-6.279</t>
  </si>
  <si>
    <t>2.362</t>
  </si>
  <si>
    <t>-38.963</t>
  </si>
  <si>
    <t>-2.348</t>
  </si>
  <si>
    <t>-55.256</t>
  </si>
  <si>
    <t>18.635</t>
  </si>
  <si>
    <t>4.139</t>
  </si>
  <si>
    <t>-646</t>
  </si>
  <si>
    <t>-702</t>
  </si>
  <si>
    <t>191</t>
  </si>
  <si>
    <t>-1.572</t>
  </si>
  <si>
    <t>5.348</t>
  </si>
  <si>
    <t>-20.449</t>
  </si>
  <si>
    <t>8.376</t>
  </si>
  <si>
    <t>5.321</t>
  </si>
  <si>
    <t>-77.873</t>
  </si>
  <si>
    <t>-101</t>
  </si>
  <si>
    <t>-35.228</t>
  </si>
  <si>
    <t>-42.544</t>
  </si>
  <si>
    <t>-20.246</t>
  </si>
  <si>
    <t>-166.556</t>
  </si>
  <si>
    <t>146.310</t>
  </si>
  <si>
    <t>-3.557</t>
  </si>
  <si>
    <t>10.303</t>
  </si>
  <si>
    <t>1.438.177</t>
  </si>
  <si>
    <t>1.437.932</t>
  </si>
  <si>
    <t>101.364</t>
  </si>
  <si>
    <t>145.399</t>
  </si>
  <si>
    <t>36.441</t>
  </si>
  <si>
    <t>119.096</t>
  </si>
  <si>
    <t>70</t>
  </si>
  <si>
    <t>-29.831</t>
  </si>
  <si>
    <t>12.595</t>
  </si>
  <si>
    <t>-4.573</t>
  </si>
  <si>
    <t>11.896</t>
  </si>
  <si>
    <t>-295</t>
  </si>
  <si>
    <t>-44.035</t>
  </si>
  <si>
    <t>3.992</t>
  </si>
  <si>
    <t>-11.243</t>
  </si>
  <si>
    <t>28.236</t>
  </si>
  <si>
    <t>-5.985</t>
  </si>
  <si>
    <t>-1.171</t>
  </si>
  <si>
    <t>7.652</t>
  </si>
  <si>
    <t>3.082</t>
  </si>
  <si>
    <t>-16.617</t>
  </si>
  <si>
    <t>-10.447</t>
  </si>
  <si>
    <t>-31.921</t>
  </si>
  <si>
    <t>1.769</t>
  </si>
  <si>
    <t>-11.382</t>
  </si>
  <si>
    <t>-93.844</t>
  </si>
  <si>
    <t>-913</t>
  </si>
  <si>
    <t>-49.202</t>
  </si>
  <si>
    <t>-43.729</t>
  </si>
  <si>
    <t>2.439</t>
  </si>
  <si>
    <t>-201.154</t>
  </si>
  <si>
    <t>203.593</t>
  </si>
  <si>
    <t>9.959</t>
  </si>
  <si>
    <t>3.901</t>
  </si>
  <si>
    <t>133.286</t>
  </si>
  <si>
    <t>172.370</t>
  </si>
  <si>
    <t>-12.450</t>
  </si>
  <si>
    <t>129.185</t>
  </si>
  <si>
    <t>39</t>
  </si>
  <si>
    <t>-44.347</t>
  </si>
  <si>
    <t>99.809</t>
  </si>
  <si>
    <t>1</t>
  </si>
  <si>
    <t>-9.310</t>
  </si>
  <si>
    <t>8.463</t>
  </si>
  <si>
    <t>980</t>
  </si>
  <si>
    <t>-39.084</t>
  </si>
  <si>
    <t>-75</t>
  </si>
  <si>
    <t>21.838</t>
  </si>
  <si>
    <t>-19</t>
  </si>
  <si>
    <t>-61.487</t>
  </si>
  <si>
    <t>1.231</t>
  </si>
  <si>
    <t>-299</t>
  </si>
  <si>
    <t>-3.382</t>
  </si>
  <si>
    <t>-740</t>
  </si>
  <si>
    <t>34.838</t>
  </si>
  <si>
    <t>-7.526</t>
  </si>
  <si>
    <t>-25.763</t>
  </si>
  <si>
    <t>-3.586</t>
  </si>
  <si>
    <t>6.421</t>
  </si>
  <si>
    <t>-535</t>
  </si>
  <si>
    <t>-86.912</t>
  </si>
  <si>
    <t>1.060</t>
  </si>
  <si>
    <t>-45.536</t>
  </si>
  <si>
    <t>-42.436</t>
  </si>
  <si>
    <t>-49.932</t>
  </si>
  <si>
    <t>-182.059</t>
  </si>
  <si>
    <t>131.403</t>
  </si>
  <si>
    <t>724</t>
  </si>
  <si>
    <t>-3.558</t>
  </si>
  <si>
    <t>7.459</t>
  </si>
  <si>
    <t>120.474</t>
  </si>
  <si>
    <t>162.569</t>
  </si>
  <si>
    <t>42.254</t>
  </si>
  <si>
    <t>125.304</t>
  </si>
  <si>
    <t>119</t>
  </si>
  <si>
    <t>-974</t>
  </si>
  <si>
    <t>-43.291</t>
  </si>
  <si>
    <t>45.513</t>
  </si>
  <si>
    <t>2</t>
  </si>
  <si>
    <t>-14.878</t>
  </si>
  <si>
    <t>6.698</t>
  </si>
  <si>
    <t>1.822</t>
  </si>
  <si>
    <t>-42.095</t>
  </si>
  <si>
    <t>-4.500</t>
  </si>
  <si>
    <t>-18.160</t>
  </si>
  <si>
    <t>-10.848</t>
  </si>
  <si>
    <t>12.426</t>
  </si>
  <si>
    <t>1.085</t>
  </si>
  <si>
    <t>-2.342</t>
  </si>
  <si>
    <t>2.795</t>
  </si>
  <si>
    <t>5.155</t>
  </si>
  <si>
    <t>-9.564</t>
  </si>
  <si>
    <t>-25.793</t>
  </si>
  <si>
    <t>2.498</t>
  </si>
  <si>
    <t>9.610</t>
  </si>
  <si>
    <t>-4.457</t>
  </si>
  <si>
    <t>-105.675</t>
  </si>
  <si>
    <t>345</t>
  </si>
  <si>
    <t>-64.367</t>
  </si>
  <si>
    <t>-41.653</t>
  </si>
  <si>
    <t>-18.944</t>
  </si>
  <si>
    <t>-156.767</t>
  </si>
  <si>
    <t>134.087</t>
  </si>
  <si>
    <t>3.736</t>
  </si>
  <si>
    <t>-4.145</t>
  </si>
  <si>
    <t>11.604</t>
  </si>
  <si>
    <t>119.901</t>
  </si>
  <si>
    <t>203.411</t>
  </si>
  <si>
    <t>102.291</t>
  </si>
  <si>
    <t>116.850</t>
  </si>
  <si>
    <t>695</t>
  </si>
  <si>
    <t>-49.134</t>
  </si>
  <si>
    <t>33.640</t>
  </si>
  <si>
    <t>432</t>
  </si>
  <si>
    <t>-8.770</t>
  </si>
  <si>
    <t>7.155</t>
  </si>
  <si>
    <t>252</t>
  </si>
  <si>
    <t>-83.510</t>
  </si>
  <si>
    <t>-7.493</t>
  </si>
  <si>
    <t>-33.905</t>
  </si>
  <si>
    <t>-32.306</t>
  </si>
  <si>
    <t>-4.963</t>
  </si>
  <si>
    <t>10</t>
  </si>
  <si>
    <t>823</t>
  </si>
  <si>
    <t>-1.325</t>
  </si>
  <si>
    <t>14.347</t>
  </si>
  <si>
    <t>383</t>
  </si>
  <si>
    <t>-10.598</t>
  </si>
  <si>
    <t>-6.401</t>
  </si>
  <si>
    <t>-10.901</t>
  </si>
  <si>
    <t>8.819</t>
  </si>
  <si>
    <t>-109.659</t>
  </si>
  <si>
    <t>-58.796</t>
  </si>
  <si>
    <t>-50.863</t>
  </si>
  <si>
    <t>-3.914</t>
  </si>
  <si>
    <t>-157.262</t>
  </si>
  <si>
    <t>162.450</t>
  </si>
  <si>
    <t>-86</t>
  </si>
  <si>
    <t>-9.563</t>
  </si>
  <si>
    <t>547</t>
  </si>
  <si>
    <t>6.328</t>
  </si>
  <si>
    <t>5.276</t>
  </si>
  <si>
    <t>77.088</t>
  </si>
  <si>
    <t>166.043</t>
  </si>
  <si>
    <t>114.023</t>
  </si>
  <si>
    <t>326</t>
  </si>
  <si>
    <t>434</t>
  </si>
  <si>
    <t>-41.830</t>
  </si>
  <si>
    <t>15.732</t>
  </si>
  <si>
    <t>-15.918</t>
  </si>
  <si>
    <t>-9.731</t>
  </si>
  <si>
    <t>3.063</t>
  </si>
  <si>
    <t>-88.955</t>
  </si>
  <si>
    <t>7.262</t>
  </si>
  <si>
    <t>-17.509</t>
  </si>
  <si>
    <t>-7.557</t>
  </si>
  <si>
    <t>3.713</t>
  </si>
  <si>
    <t>9.654</t>
  </si>
  <si>
    <t>-188</t>
  </si>
  <si>
    <t>-1.598</t>
  </si>
  <si>
    <t>2.845</t>
  </si>
  <si>
    <t>-6.115</t>
  </si>
  <si>
    <t>-6.302</t>
  </si>
  <si>
    <t>-32.060</t>
  </si>
  <si>
    <t>13.334</t>
  </si>
  <si>
    <t>-54.434</t>
  </si>
  <si>
    <t>-118.399</t>
  </si>
  <si>
    <t>-72.300</t>
  </si>
  <si>
    <t>-46.099</t>
  </si>
  <si>
    <t>38.450</t>
  </si>
  <si>
    <t>-141.255</t>
  </si>
  <si>
    <t>108.396</t>
  </si>
  <si>
    <t>86</t>
  </si>
  <si>
    <t>-2.771</t>
  </si>
  <si>
    <t>73.994</t>
  </si>
  <si>
    <t>-2.861</t>
  </si>
  <si>
    <t>8.137</t>
  </si>
  <si>
    <t>106.891</t>
  </si>
  <si>
    <t>195.972</t>
  </si>
  <si>
    <t>97.830</t>
  </si>
  <si>
    <t>95.418</t>
  </si>
  <si>
    <t>621</t>
  </si>
  <si>
    <t>-43.637</t>
  </si>
  <si>
    <t>49.217</t>
  </si>
  <si>
    <t>-290</t>
  </si>
  <si>
    <t>-15.369</t>
  </si>
  <si>
    <t>5.715</t>
  </si>
  <si>
    <t>6.467</t>
  </si>
  <si>
    <t>-89.081</t>
  </si>
  <si>
    <t>-6.525</t>
  </si>
  <si>
    <t>-38.647</t>
  </si>
  <si>
    <t>-22.465</t>
  </si>
  <si>
    <t>14.004</t>
  </si>
  <si>
    <t>2.649</t>
  </si>
  <si>
    <t>-1.864</t>
  </si>
  <si>
    <t>-313</t>
  </si>
  <si>
    <t>58.503</t>
  </si>
  <si>
    <t>-10.735</t>
  </si>
  <si>
    <t>2.147</t>
  </si>
  <si>
    <t>-7.223</t>
  </si>
  <si>
    <t>-22</t>
  </si>
  <si>
    <t>-78.590</t>
  </si>
  <si>
    <t>-146.656</t>
  </si>
  <si>
    <t>-105.264</t>
  </si>
  <si>
    <t>-41.392</t>
  </si>
  <si>
    <t>42.422</t>
  </si>
  <si>
    <t>-129.268</t>
  </si>
  <si>
    <t>173.817</t>
  </si>
  <si>
    <t>-2.127</t>
  </si>
  <si>
    <t>2.657</t>
  </si>
  <si>
    <t>5.480</t>
  </si>
  <si>
    <t>165.092</t>
  </si>
  <si>
    <t>232.581</t>
  </si>
  <si>
    <t>135.707</t>
  </si>
  <si>
    <t>934</t>
  </si>
  <si>
    <t>-36.090</t>
  </si>
  <si>
    <t>23.333</t>
  </si>
  <si>
    <t>371</t>
  </si>
  <si>
    <t>-4.589</t>
  </si>
  <si>
    <t>2.309</t>
  </si>
  <si>
    <t>-67.489</t>
  </si>
  <si>
    <t>466</t>
  </si>
  <si>
    <t>-18.566</t>
  </si>
  <si>
    <t>-8.310</t>
  </si>
  <si>
    <t>-17.098</t>
  </si>
  <si>
    <t>-99</t>
  </si>
  <si>
    <t>-276</t>
  </si>
  <si>
    <t>-82.707</t>
  </si>
  <si>
    <t>54.521</t>
  </si>
  <si>
    <t>8.816</t>
  </si>
  <si>
    <t>2.380</t>
  </si>
  <si>
    <t>-1.084</t>
  </si>
  <si>
    <t>-5.532</t>
  </si>
  <si>
    <t>-198.564</t>
  </si>
  <si>
    <t>-167.546</t>
  </si>
  <si>
    <t>-31.018</t>
  </si>
  <si>
    <t>34.737</t>
  </si>
  <si>
    <t>-75.540</t>
  </si>
  <si>
    <t>110.277</t>
  </si>
  <si>
    <t>1.265</t>
  </si>
  <si>
    <t>4.215</t>
  </si>
  <si>
    <t>Depreciação, amortização e exaustão</t>
  </si>
  <si>
    <t>Títulos e valores mobiliários</t>
  </si>
  <si>
    <t>Contas a receber de clientes</t>
  </si>
  <si>
    <t>Despesas antecipadas</t>
  </si>
  <si>
    <t>Depósitos judiciais</t>
  </si>
  <si>
    <t>Contas a Pagar</t>
  </si>
  <si>
    <t>Redução de Capital em Controladas</t>
  </si>
  <si>
    <t>Amortização de emprestimos e debêntures</t>
  </si>
  <si>
    <t>Distribuição de Dividendos/Juros sobre capital próprio</t>
  </si>
  <si>
    <t>1T19</t>
  </si>
  <si>
    <t>2T19</t>
  </si>
  <si>
    <t>Demonstração do Fluxo de Caixa (DFC)</t>
  </si>
  <si>
    <t>2017</t>
  </si>
  <si>
    <t>2016</t>
  </si>
  <si>
    <t>2015</t>
  </si>
  <si>
    <t>2014</t>
  </si>
  <si>
    <t>2013</t>
  </si>
  <si>
    <t>2012</t>
  </si>
  <si>
    <t>2011</t>
  </si>
  <si>
    <t>2010</t>
  </si>
  <si>
    <t>105.032</t>
  </si>
  <si>
    <t>58.636</t>
  </si>
  <si>
    <t>102.821</t>
  </si>
  <si>
    <t>48.047</t>
  </si>
  <si>
    <t>30.750</t>
  </si>
  <si>
    <t>14.779</t>
  </si>
  <si>
    <t>-26</t>
  </si>
  <si>
    <t>-225</t>
  </si>
  <si>
    <t>69</t>
  </si>
  <si>
    <t>8.951</t>
  </si>
  <si>
    <t>5.245</t>
  </si>
  <si>
    <t>-3.076</t>
  </si>
  <si>
    <t>-3.398</t>
  </si>
  <si>
    <t>4</t>
  </si>
  <si>
    <t>2.211</t>
  </si>
  <si>
    <t>10.589</t>
  </si>
  <si>
    <t>11.225</t>
  </si>
  <si>
    <t>12.764</t>
  </si>
  <si>
    <t>-21.020</t>
  </si>
  <si>
    <t>-17.850</t>
  </si>
  <si>
    <t>-8.630</t>
  </si>
  <si>
    <t>1.805</t>
  </si>
  <si>
    <t>6.766</t>
  </si>
  <si>
    <t>3.839</t>
  </si>
  <si>
    <t>-3.375</t>
  </si>
  <si>
    <t>-996</t>
  </si>
  <si>
    <t>-801</t>
  </si>
  <si>
    <t>-415</t>
  </si>
  <si>
    <t>-499</t>
  </si>
  <si>
    <t>24</t>
  </si>
  <si>
    <t>-9.454</t>
  </si>
  <si>
    <t>-25.701</t>
  </si>
  <si>
    <t>4.311</t>
  </si>
  <si>
    <t>6.676</t>
  </si>
  <si>
    <t>-8.751</t>
  </si>
  <si>
    <t>-6.886</t>
  </si>
  <si>
    <t>1.713</t>
  </si>
  <si>
    <t>5.893</t>
  </si>
  <si>
    <t>30.726</t>
  </si>
  <si>
    <t>31.436</t>
  </si>
  <si>
    <t>-90.453</t>
  </si>
  <si>
    <t>-60.564</t>
  </si>
  <si>
    <t>-59.904</t>
  </si>
  <si>
    <t>-46.111</t>
  </si>
  <si>
    <t>-30.549</t>
  </si>
  <si>
    <t>-14.453</t>
  </si>
  <si>
    <t>-17.757</t>
  </si>
  <si>
    <t>-515</t>
  </si>
  <si>
    <t>-144.885</t>
  </si>
  <si>
    <t>-71.741</t>
  </si>
  <si>
    <t>127.128</t>
  </si>
  <si>
    <t>71.226</t>
  </si>
  <si>
    <t>-3.178</t>
  </si>
  <si>
    <t>-2.443</t>
  </si>
  <si>
    <t>5.870</t>
  </si>
  <si>
    <t>6.605</t>
  </si>
  <si>
    <t>104.493</t>
  </si>
  <si>
    <t>61.850</t>
  </si>
  <si>
    <t>65.135</t>
  </si>
  <si>
    <t>31.242</t>
  </si>
  <si>
    <t>50.812</t>
  </si>
  <si>
    <t>55.064</t>
  </si>
  <si>
    <t>23.654</t>
  </si>
  <si>
    <t>87.424</t>
  </si>
  <si>
    <t>57.577</t>
  </si>
  <si>
    <t>31.370</t>
  </si>
  <si>
    <t>72.713</t>
  </si>
  <si>
    <t>40.786</t>
  </si>
  <si>
    <t>26.862</t>
  </si>
  <si>
    <t>113.627</t>
  </si>
  <si>
    <t>73.602</t>
  </si>
  <si>
    <t>40.668</t>
  </si>
  <si>
    <t>71.324</t>
  </si>
  <si>
    <t>39.689</t>
  </si>
  <si>
    <t>20.458</t>
  </si>
  <si>
    <t>78.332</t>
  </si>
  <si>
    <t>86.963</t>
  </si>
  <si>
    <t>24.191</t>
  </si>
  <si>
    <t>108.475</t>
  </si>
  <si>
    <t>74.593</t>
  </si>
  <si>
    <t>32.584</t>
  </si>
  <si>
    <t>149.234</t>
  </si>
  <si>
    <t>98.240</t>
  </si>
  <si>
    <t>88.461</t>
  </si>
  <si>
    <t>41.215</t>
  </si>
  <si>
    <t>96.588</t>
  </si>
  <si>
    <t>60.866</t>
  </si>
  <si>
    <t>24.568</t>
  </si>
  <si>
    <t>183.604</t>
  </si>
  <si>
    <t>86.552</t>
  </si>
  <si>
    <t>48.869</t>
  </si>
  <si>
    <t>122.335</t>
  </si>
  <si>
    <t>79.534</t>
  </si>
  <si>
    <t>42.268</t>
  </si>
  <si>
    <t>154.417</t>
  </si>
  <si>
    <t>96.613</t>
  </si>
  <si>
    <t>51.180</t>
  </si>
  <si>
    <t>125.059</t>
  </si>
  <si>
    <t>84.243</t>
  </si>
  <si>
    <t>38.137</t>
  </si>
  <si>
    <t>130.655</t>
  </si>
  <si>
    <t>76.577</t>
  </si>
  <si>
    <t>40.498</t>
  </si>
  <si>
    <t>147.400</t>
  </si>
  <si>
    <t>67.116</t>
  </si>
  <si>
    <t>37.732</t>
  </si>
  <si>
    <t>-7.848</t>
  </si>
  <si>
    <t>-13.676</t>
  </si>
  <si>
    <t>9.857</t>
  </si>
  <si>
    <t>7.695</t>
  </si>
  <si>
    <t>25.930</t>
  </si>
  <si>
    <t>21.355</t>
  </si>
  <si>
    <t>3.912</t>
  </si>
  <si>
    <t>-13.810</t>
  </si>
  <si>
    <t>4.743</t>
  </si>
  <si>
    <t>-6.060</t>
  </si>
  <si>
    <t>35.165</t>
  </si>
  <si>
    <t>24.669</t>
  </si>
  <si>
    <t>17.509</t>
  </si>
  <si>
    <t>91.612</t>
  </si>
  <si>
    <t>53.001</t>
  </si>
  <si>
    <t>25.126</t>
  </si>
  <si>
    <t>73.755</t>
  </si>
  <si>
    <t>38.345</t>
  </si>
  <si>
    <t>19.721</t>
  </si>
  <si>
    <t>63.150</t>
  </si>
  <si>
    <t>46.703</t>
  </si>
  <si>
    <t>26.642</t>
  </si>
  <si>
    <t>121.838</t>
  </si>
  <si>
    <t>39.880</t>
  </si>
  <si>
    <t>26.954</t>
  </si>
  <si>
    <t>46.562</t>
  </si>
  <si>
    <t>31.884</t>
  </si>
  <si>
    <t>44.588</t>
  </si>
  <si>
    <t>426</t>
  </si>
  <si>
    <t>61</t>
  </si>
  <si>
    <t>36</t>
  </si>
  <si>
    <t>18</t>
  </si>
  <si>
    <t>239</t>
  </si>
  <si>
    <t>214</t>
  </si>
  <si>
    <t>38</t>
  </si>
  <si>
    <t>954</t>
  </si>
  <si>
    <t>411</t>
  </si>
  <si>
    <t>153</t>
  </si>
  <si>
    <t>-2.915</t>
  </si>
  <si>
    <t>-58</t>
  </si>
  <si>
    <t>-12</t>
  </si>
  <si>
    <t>-212</t>
  </si>
  <si>
    <t>1.014</t>
  </si>
  <si>
    <t>207</t>
  </si>
  <si>
    <t>-9</t>
  </si>
  <si>
    <t>-124</t>
  </si>
  <si>
    <t>366</t>
  </si>
  <si>
    <t>338</t>
  </si>
  <si>
    <t>1.988</t>
  </si>
  <si>
    <t>-1.078</t>
  </si>
  <si>
    <t>-78</t>
  </si>
  <si>
    <t>-10.336</t>
  </si>
  <si>
    <t>-4.502</t>
  </si>
  <si>
    <t>-21.531</t>
  </si>
  <si>
    <t>-14.365</t>
  </si>
  <si>
    <t>-7.446</t>
  </si>
  <si>
    <t>-35.486</t>
  </si>
  <si>
    <t>-19.581</t>
  </si>
  <si>
    <t>-14.074</t>
  </si>
  <si>
    <t>-33.189</t>
  </si>
  <si>
    <t>-22.580</t>
  </si>
  <si>
    <t>-11.935</t>
  </si>
  <si>
    <t>-32.942</t>
  </si>
  <si>
    <t>-22.390</t>
  </si>
  <si>
    <t>-11.276</t>
  </si>
  <si>
    <t>-31.940</t>
  </si>
  <si>
    <t>-22.229</t>
  </si>
  <si>
    <t>-10.927</t>
  </si>
  <si>
    <t>-31.954</t>
  </si>
  <si>
    <t>-21.611</t>
  </si>
  <si>
    <t>-11.181</t>
  </si>
  <si>
    <t>-26.184</t>
  </si>
  <si>
    <t>-19.971</t>
  </si>
  <si>
    <t>-10.748</t>
  </si>
  <si>
    <t>59.370</t>
  </si>
  <si>
    <t>43.975</t>
  </si>
  <si>
    <t>27.771</t>
  </si>
  <si>
    <t>10.695</t>
  </si>
  <si>
    <t>-3.896</t>
  </si>
  <si>
    <t>-15.078</t>
  </si>
  <si>
    <t>-8.932</t>
  </si>
  <si>
    <t>102.022</t>
  </si>
  <si>
    <t>32.214</t>
  </si>
  <si>
    <t>36.651</t>
  </si>
  <si>
    <t>30.654</t>
  </si>
  <si>
    <t>8.559</t>
  </si>
  <si>
    <t>5.063</t>
  </si>
  <si>
    <t>23.406</t>
  </si>
  <si>
    <t>22.190</t>
  </si>
  <si>
    <t>6.211</t>
  </si>
  <si>
    <t>23.134</t>
  </si>
  <si>
    <t>24.889</t>
  </si>
  <si>
    <t>4.810</t>
  </si>
  <si>
    <t>37.953</t>
  </si>
  <si>
    <t>8.681</t>
  </si>
  <si>
    <t>4.997</t>
  </si>
  <si>
    <t>13.737</t>
  </si>
  <si>
    <t>17.042</t>
  </si>
  <si>
    <t>10.739</t>
  </si>
  <si>
    <t>579</t>
  </si>
  <si>
    <t>14</t>
  </si>
  <si>
    <t>-13</t>
  </si>
  <si>
    <t>-203</t>
  </si>
  <si>
    <t>-5.636</t>
  </si>
  <si>
    <t>-1.884</t>
  </si>
  <si>
    <t>-4.475</t>
  </si>
  <si>
    <t>-3.025</t>
  </si>
  <si>
    <t>-1.385</t>
  </si>
  <si>
    <t>-8.267</t>
  </si>
  <si>
    <t>-3.104</t>
  </si>
  <si>
    <t>-8.440</t>
  </si>
  <si>
    <t>-4.337</t>
  </si>
  <si>
    <t>-10.681</t>
  </si>
  <si>
    <t>-7.213</t>
  </si>
  <si>
    <t>-10.365</t>
  </si>
  <si>
    <t>-6.858</t>
  </si>
  <si>
    <t>-9.411</t>
  </si>
  <si>
    <t>-5.159</t>
  </si>
  <si>
    <t>-5.436</t>
  </si>
  <si>
    <t>-13.717</t>
  </si>
  <si>
    <t>-5.417</t>
  </si>
  <si>
    <t>870</t>
  </si>
  <si>
    <t>-4.048</t>
  </si>
  <si>
    <t>-614</t>
  </si>
  <si>
    <t>-9.549</t>
  </si>
  <si>
    <t>-1.766</t>
  </si>
  <si>
    <t>-2.801</t>
  </si>
  <si>
    <t>-1.281</t>
  </si>
  <si>
    <t>3.118</t>
  </si>
  <si>
    <t>-8.065</t>
  </si>
  <si>
    <t>-1.173</t>
  </si>
  <si>
    <t>4.395</t>
  </si>
  <si>
    <t>2.344</t>
  </si>
  <si>
    <t>-1.202</t>
  </si>
  <si>
    <t>8.017</t>
  </si>
  <si>
    <t>8.212</t>
  </si>
  <si>
    <t>5.764</t>
  </si>
  <si>
    <t>11.408</t>
  </si>
  <si>
    <t>6.136</t>
  </si>
  <si>
    <t>4.000</t>
  </si>
  <si>
    <t>8.802</t>
  </si>
  <si>
    <t>7.975</t>
  </si>
  <si>
    <t>4.981</t>
  </si>
  <si>
    <t>-3.105</t>
  </si>
  <si>
    <t>-5.689</t>
  </si>
  <si>
    <t>3.037</t>
  </si>
  <si>
    <t>5.686</t>
  </si>
  <si>
    <t>4.181</t>
  </si>
  <si>
    <t>1.355</t>
  </si>
  <si>
    <t>1.546</t>
  </si>
  <si>
    <t>-398</t>
  </si>
  <si>
    <t>-1.369</t>
  </si>
  <si>
    <t>3.293</t>
  </si>
  <si>
    <t>2.779</t>
  </si>
  <si>
    <t>1.039</t>
  </si>
  <si>
    <t>-1.980</t>
  </si>
  <si>
    <t>-22.297</t>
  </si>
  <si>
    <t>-1.312</t>
  </si>
  <si>
    <t>-2.039</t>
  </si>
  <si>
    <t>-171</t>
  </si>
  <si>
    <t>-93</t>
  </si>
  <si>
    <t>677</t>
  </si>
  <si>
    <t>464</t>
  </si>
  <si>
    <t>-48</t>
  </si>
  <si>
    <t>-85</t>
  </si>
  <si>
    <t>-44.741</t>
  </si>
  <si>
    <t>-36.390</t>
  </si>
  <si>
    <t>-23.326</t>
  </si>
  <si>
    <t>-9.973</t>
  </si>
  <si>
    <t>-45.776</t>
  </si>
  <si>
    <t>-5.802</t>
  </si>
  <si>
    <t>-914</t>
  </si>
  <si>
    <t>-96.180</t>
  </si>
  <si>
    <t>-28.975</t>
  </si>
  <si>
    <t>-17.499</t>
  </si>
  <si>
    <t>-49.622</t>
  </si>
  <si>
    <t>-38.748</t>
  </si>
  <si>
    <t>-15.406</t>
  </si>
  <si>
    <t>-40.790</t>
  </si>
  <si>
    <t>-23.011</t>
  </si>
  <si>
    <t>-10.512</t>
  </si>
  <si>
    <t>-53.735</t>
  </si>
  <si>
    <t>-44.554</t>
  </si>
  <si>
    <t>-17.679</t>
  </si>
  <si>
    <t>-52.323</t>
  </si>
  <si>
    <t>10.386</t>
  </si>
  <si>
    <t>-16.307</t>
  </si>
  <si>
    <t>-38.925</t>
  </si>
  <si>
    <t>7.477</t>
  </si>
  <si>
    <t>-5.148</t>
  </si>
  <si>
    <t>5.119</t>
  </si>
  <si>
    <t>7.071</t>
  </si>
  <si>
    <t>-3.054</t>
  </si>
  <si>
    <t>-686</t>
  </si>
  <si>
    <t>2.392</t>
  </si>
  <si>
    <t>4.045</t>
  </si>
  <si>
    <t>2.267</t>
  </si>
  <si>
    <t>1.487</t>
  </si>
  <si>
    <t>-24.567</t>
  </si>
  <si>
    <t>7.329</t>
  </si>
  <si>
    <t>-35.264</t>
  </si>
  <si>
    <t>-30</t>
  </si>
  <si>
    <t>-27.780</t>
  </si>
  <si>
    <t>1.909</t>
  </si>
  <si>
    <t>2.382</t>
  </si>
  <si>
    <t>-7.171</t>
  </si>
  <si>
    <t>-34.563</t>
  </si>
  <si>
    <t>-12.006</t>
  </si>
  <si>
    <t>-17.230</t>
  </si>
  <si>
    <t>-7.149</t>
  </si>
  <si>
    <t>-20.063</t>
  </si>
  <si>
    <t>17.818</t>
  </si>
  <si>
    <t>2.166</t>
  </si>
  <si>
    <t>-22.215</t>
  </si>
  <si>
    <t>7.356</t>
  </si>
  <si>
    <t>1.465</t>
  </si>
  <si>
    <t>-649</t>
  </si>
  <si>
    <t>26.476</t>
  </si>
  <si>
    <t>19.377</t>
  </si>
  <si>
    <t>-41.707</t>
  </si>
  <si>
    <t>-11.982</t>
  </si>
  <si>
    <t>-4.326</t>
  </si>
  <si>
    <t>-14.733</t>
  </si>
  <si>
    <t>3.296</t>
  </si>
  <si>
    <t>-737</t>
  </si>
  <si>
    <t>-36.887</t>
  </si>
  <si>
    <t>-20.736</t>
  </si>
  <si>
    <t>-8.632</t>
  </si>
  <si>
    <t>-30.523</t>
  </si>
  <si>
    <t>-9.597</t>
  </si>
  <si>
    <t>-4.271</t>
  </si>
  <si>
    <t>-12.879</t>
  </si>
  <si>
    <t>1.540</t>
  </si>
  <si>
    <t>6.930</t>
  </si>
  <si>
    <t>8.626</t>
  </si>
  <si>
    <t>19.400</t>
  </si>
  <si>
    <t>6.413</t>
  </si>
  <si>
    <t>5.919</t>
  </si>
  <si>
    <t>-43.666</t>
  </si>
  <si>
    <t>-43.995</t>
  </si>
  <si>
    <t>-7.543</t>
  </si>
  <si>
    <t>-5.737</t>
  </si>
  <si>
    <t>-22.107</t>
  </si>
  <si>
    <t>-19.619</t>
  </si>
  <si>
    <t>-10.466</t>
  </si>
  <si>
    <t>-6.456</t>
  </si>
  <si>
    <t>-5.364</t>
  </si>
  <si>
    <t>-36</t>
  </si>
  <si>
    <t>28</t>
  </si>
  <si>
    <t>3.976</t>
  </si>
  <si>
    <t>-13.583</t>
  </si>
  <si>
    <t>-2.105</t>
  </si>
  <si>
    <t>-5.055</t>
  </si>
  <si>
    <t>-13.209</t>
  </si>
  <si>
    <t>-11.695</t>
  </si>
  <si>
    <t>-2.299</t>
  </si>
  <si>
    <t>4.143</t>
  </si>
  <si>
    <t>687</t>
  </si>
  <si>
    <t>2.994</t>
  </si>
  <si>
    <t>2.835</t>
  </si>
  <si>
    <t>-5.906</t>
  </si>
  <si>
    <t>-5.591</t>
  </si>
  <si>
    <t>-1.806</t>
  </si>
  <si>
    <t>4.280</t>
  </si>
  <si>
    <t>-7.958</t>
  </si>
  <si>
    <t>6.400</t>
  </si>
  <si>
    <t>9.864</t>
  </si>
  <si>
    <t>4.943</t>
  </si>
  <si>
    <t>842</t>
  </si>
  <si>
    <t>-3.793</t>
  </si>
  <si>
    <t>-9.187</t>
  </si>
  <si>
    <t>6.374</t>
  </si>
  <si>
    <t>9.253</t>
  </si>
  <si>
    <t>2.883</t>
  </si>
  <si>
    <t>-3.229</t>
  </si>
  <si>
    <t>3.675</t>
  </si>
  <si>
    <t>4.797</t>
  </si>
  <si>
    <t>4.154</t>
  </si>
  <si>
    <t>-4.105</t>
  </si>
  <si>
    <t>-5.826</t>
  </si>
  <si>
    <t>-3.175</t>
  </si>
  <si>
    <t>1.979</t>
  </si>
  <si>
    <t>-31.884</t>
  </si>
  <si>
    <t>12.726</t>
  </si>
  <si>
    <t>3.151</t>
  </si>
  <si>
    <t>1.627</t>
  </si>
  <si>
    <t>4.611</t>
  </si>
  <si>
    <t>2.420</t>
  </si>
  <si>
    <t>624</t>
  </si>
  <si>
    <t>416</t>
  </si>
  <si>
    <t>208</t>
  </si>
  <si>
    <t>-2.259</t>
  </si>
  <si>
    <t>-2.330</t>
  </si>
  <si>
    <t>830</t>
  </si>
  <si>
    <t>-3.072</t>
  </si>
  <si>
    <t>561</t>
  </si>
  <si>
    <t>503</t>
  </si>
  <si>
    <t>266</t>
  </si>
  <si>
    <t>32</t>
  </si>
  <si>
    <t>-89</t>
  </si>
  <si>
    <t>-479</t>
  </si>
  <si>
    <t>-253</t>
  </si>
  <si>
    <t>-435</t>
  </si>
  <si>
    <t>947</t>
  </si>
  <si>
    <t>211</t>
  </si>
  <si>
    <t>465</t>
  </si>
  <si>
    <t>-94</t>
  </si>
  <si>
    <t>363</t>
  </si>
  <si>
    <t>879</t>
  </si>
  <si>
    <t>-279</t>
  </si>
  <si>
    <t>-707</t>
  </si>
  <si>
    <t>355</t>
  </si>
  <si>
    <t>-860</t>
  </si>
  <si>
    <t>391</t>
  </si>
  <si>
    <t>348</t>
  </si>
  <si>
    <t>-954</t>
  </si>
  <si>
    <t>-194</t>
  </si>
  <si>
    <t>661</t>
  </si>
  <si>
    <t>1.304</t>
  </si>
  <si>
    <t>-944</t>
  </si>
  <si>
    <t>-2.423</t>
  </si>
  <si>
    <t>-304</t>
  </si>
  <si>
    <t>-187</t>
  </si>
  <si>
    <t>-1.116</t>
  </si>
  <si>
    <t>-461</t>
  </si>
  <si>
    <t>877</t>
  </si>
  <si>
    <t>610</t>
  </si>
  <si>
    <t>-185</t>
  </si>
  <si>
    <t>-1.244</t>
  </si>
  <si>
    <t>-965</t>
  </si>
  <si>
    <t>-10</t>
  </si>
  <si>
    <t>-292</t>
  </si>
  <si>
    <t>-408</t>
  </si>
  <si>
    <t>-406</t>
  </si>
  <si>
    <t>-366</t>
  </si>
  <si>
    <t>1.966</t>
  </si>
  <si>
    <t>1.997</t>
  </si>
  <si>
    <t>263</t>
  </si>
  <si>
    <t>597</t>
  </si>
  <si>
    <t>2.347</t>
  </si>
  <si>
    <t>-87</t>
  </si>
  <si>
    <t>-1.905</t>
  </si>
  <si>
    <t>-1.870</t>
  </si>
  <si>
    <t>250</t>
  </si>
  <si>
    <t>232</t>
  </si>
  <si>
    <t>2.395</t>
  </si>
  <si>
    <t>212</t>
  </si>
  <si>
    <t>1.505</t>
  </si>
  <si>
    <t>782</t>
  </si>
  <si>
    <t>-2.226</t>
  </si>
  <si>
    <t>-1.821</t>
  </si>
  <si>
    <t>3.514</t>
  </si>
  <si>
    <t>4.540</t>
  </si>
  <si>
    <t>58.240</t>
  </si>
  <si>
    <t>55.395</t>
  </si>
  <si>
    <t>55.264</t>
  </si>
  <si>
    <t>-77.405</t>
  </si>
  <si>
    <t>883</t>
  </si>
  <si>
    <t>9.159</t>
  </si>
  <si>
    <t>-19.518</t>
  </si>
  <si>
    <t>-17.709</t>
  </si>
  <si>
    <t>-13.569</t>
  </si>
  <si>
    <t>-19.166</t>
  </si>
  <si>
    <t>-13.395</t>
  </si>
  <si>
    <t>-12.614</t>
  </si>
  <si>
    <t>8.359</t>
  </si>
  <si>
    <t>16.412</t>
  </si>
  <si>
    <t>-4.648</t>
  </si>
  <si>
    <t>-19.043</t>
  </si>
  <si>
    <t>-3.719</t>
  </si>
  <si>
    <t>12.371</t>
  </si>
  <si>
    <t>10.974</t>
  </si>
  <si>
    <t>1.762</t>
  </si>
  <si>
    <t>-4.002</t>
  </si>
  <si>
    <t>-13.456</t>
  </si>
  <si>
    <t>-8.214</t>
  </si>
  <si>
    <t>-637</t>
  </si>
  <si>
    <t>-17.502</t>
  </si>
  <si>
    <t>-12.166</t>
  </si>
  <si>
    <t>53.208</t>
  </si>
  <si>
    <t>37.362</t>
  </si>
  <si>
    <t>12.813</t>
  </si>
  <si>
    <t>-1.764</t>
  </si>
  <si>
    <t>3.893</t>
  </si>
  <si>
    <t>1.755</t>
  </si>
  <si>
    <t>247</t>
  </si>
  <si>
    <t>-2.827</t>
  </si>
  <si>
    <t>-1.142</t>
  </si>
  <si>
    <t>900</t>
  </si>
  <si>
    <t>-6.770</t>
  </si>
  <si>
    <t>-6.385</t>
  </si>
  <si>
    <t>-3.485</t>
  </si>
  <si>
    <t>-9.281</t>
  </si>
  <si>
    <t>-8.140</t>
  </si>
  <si>
    <t>4.817</t>
  </si>
  <si>
    <t>-3.078</t>
  </si>
  <si>
    <t>-8.152</t>
  </si>
  <si>
    <t>-1.744</t>
  </si>
  <si>
    <t>-6.139</t>
  </si>
  <si>
    <t>-7.724</t>
  </si>
  <si>
    <t>7.381</t>
  </si>
  <si>
    <t>-2.186</t>
  </si>
  <si>
    <t>-2.665</t>
  </si>
  <si>
    <t>15.467</t>
  </si>
  <si>
    <t>3.018</t>
  </si>
  <si>
    <t>1.789</t>
  </si>
  <si>
    <t>-15.413</t>
  </si>
  <si>
    <t>-18.130</t>
  </si>
  <si>
    <t>-12.701</t>
  </si>
  <si>
    <t>-397</t>
  </si>
  <si>
    <t>-20.255</t>
  </si>
  <si>
    <t>-13.725</t>
  </si>
  <si>
    <t>-6.332</t>
  </si>
  <si>
    <t>-21.073</t>
  </si>
  <si>
    <t>-8.869</t>
  </si>
  <si>
    <t>-7.970</t>
  </si>
  <si>
    <t>-20.344</t>
  </si>
  <si>
    <t>-15.182</t>
  </si>
  <si>
    <t>-8.409</t>
  </si>
  <si>
    <t>-14.869</t>
  </si>
  <si>
    <t>-6.432</t>
  </si>
  <si>
    <t>-7.467</t>
  </si>
  <si>
    <t>-14.540</t>
  </si>
  <si>
    <t>-9.028</t>
  </si>
  <si>
    <t>-3.259</t>
  </si>
  <si>
    <t>-3.431</t>
  </si>
  <si>
    <t>1.352</t>
  </si>
  <si>
    <t>623</t>
  </si>
  <si>
    <t>1.675</t>
  </si>
  <si>
    <t>341</t>
  </si>
  <si>
    <t>2.085</t>
  </si>
  <si>
    <t>-1.919</t>
  </si>
  <si>
    <t>7.939</t>
  </si>
  <si>
    <t>3.366</t>
  </si>
  <si>
    <t>1.861</t>
  </si>
  <si>
    <t>2.643</t>
  </si>
  <si>
    <t>10.699</t>
  </si>
  <si>
    <t>4.734</t>
  </si>
  <si>
    <t>2.495</t>
  </si>
  <si>
    <t>-2.292</t>
  </si>
  <si>
    <t>-1.125</t>
  </si>
  <si>
    <t>763</t>
  </si>
  <si>
    <t>2.722</t>
  </si>
  <si>
    <t>3.896</t>
  </si>
  <si>
    <t>-5.428</t>
  </si>
  <si>
    <t>14.214</t>
  </si>
  <si>
    <t>4.448</t>
  </si>
  <si>
    <t>836</t>
  </si>
  <si>
    <t>8.193</t>
  </si>
  <si>
    <t>2.120</t>
  </si>
  <si>
    <t>8.548</t>
  </si>
  <si>
    <t>-2.866</t>
  </si>
  <si>
    <t>-1.350</t>
  </si>
  <si>
    <t>-2.066</t>
  </si>
  <si>
    <t>-2.031</t>
  </si>
  <si>
    <t>990</t>
  </si>
  <si>
    <t>3.279</t>
  </si>
  <si>
    <t>6.851</t>
  </si>
  <si>
    <t>-4.043</t>
  </si>
  <si>
    <t>6.398</t>
  </si>
  <si>
    <t>5.125</t>
  </si>
  <si>
    <t>269</t>
  </si>
  <si>
    <t>1.142</t>
  </si>
  <si>
    <t>5.964</t>
  </si>
  <si>
    <t>5.434</t>
  </si>
  <si>
    <t>-41.162</t>
  </si>
  <si>
    <t>-25.886</t>
  </si>
  <si>
    <t>-35.786</t>
  </si>
  <si>
    <t>-18.872</t>
  </si>
  <si>
    <t>-17.566</t>
  </si>
  <si>
    <t>16.052</t>
  </si>
  <si>
    <t>-8.215</t>
  </si>
  <si>
    <t>-1.697</t>
  </si>
  <si>
    <t>-672</t>
  </si>
  <si>
    <t>734</t>
  </si>
  <si>
    <t>-5.354</t>
  </si>
  <si>
    <t>-1.428</t>
  </si>
  <si>
    <t>-5.957</t>
  </si>
  <si>
    <t>905</t>
  </si>
  <si>
    <t>-5.559</t>
  </si>
  <si>
    <t>-12.094</t>
  </si>
  <si>
    <t>-82.441</t>
  </si>
  <si>
    <t>-51.621</t>
  </si>
  <si>
    <t>-40.589</t>
  </si>
  <si>
    <t>-18.028</t>
  </si>
  <si>
    <t>-66.646</t>
  </si>
  <si>
    <t>-46.127</t>
  </si>
  <si>
    <t>-26.186</t>
  </si>
  <si>
    <t>-66.780</t>
  </si>
  <si>
    <t>-47.858</t>
  </si>
  <si>
    <t>-19.559</t>
  </si>
  <si>
    <t>-76.352</t>
  </si>
  <si>
    <t>-56.456</t>
  </si>
  <si>
    <t>-23.277</t>
  </si>
  <si>
    <t>-52.718</t>
  </si>
  <si>
    <t>-25.490</t>
  </si>
  <si>
    <t>-40.746</t>
  </si>
  <si>
    <t>-74.779</t>
  </si>
  <si>
    <t>-37.322</t>
  </si>
  <si>
    <t>-110.444</t>
  </si>
  <si>
    <t>982</t>
  </si>
  <si>
    <t>115</t>
  </si>
  <si>
    <t>-57</t>
  </si>
  <si>
    <t>-217</t>
  </si>
  <si>
    <t>-670</t>
  </si>
  <si>
    <t>369</t>
  </si>
  <si>
    <t>458</t>
  </si>
  <si>
    <t>197</t>
  </si>
  <si>
    <t>74</t>
  </si>
  <si>
    <t>-41.565</t>
  </si>
  <si>
    <t>-26.381</t>
  </si>
  <si>
    <t>-16.254</t>
  </si>
  <si>
    <t>-10.284</t>
  </si>
  <si>
    <t>-35.736</t>
  </si>
  <si>
    <t>-26.163</t>
  </si>
  <si>
    <t>-35.058</t>
  </si>
  <si>
    <t>-22.197</t>
  </si>
  <si>
    <t>-10.233</t>
  </si>
  <si>
    <t>-44.679</t>
  </si>
  <si>
    <t>-35.427</t>
  </si>
  <si>
    <t>-17.954</t>
  </si>
  <si>
    <t>-41.518</t>
  </si>
  <si>
    <t>-28.238</t>
  </si>
  <si>
    <t>-14.963</t>
  </si>
  <si>
    <t>-63.750</t>
  </si>
  <si>
    <t>-49.703</t>
  </si>
  <si>
    <t>-29.818</t>
  </si>
  <si>
    <t>-90.011</t>
  </si>
  <si>
    <t>-56.662</t>
  </si>
  <si>
    <t>-29.930</t>
  </si>
  <si>
    <t>-132.969</t>
  </si>
  <si>
    <t>-97.457</t>
  </si>
  <si>
    <t>-49.405</t>
  </si>
  <si>
    <t>-41.001</t>
  </si>
  <si>
    <t>-25.365</t>
  </si>
  <si>
    <t>-24.450</t>
  </si>
  <si>
    <t>-7.687</t>
  </si>
  <si>
    <t>-32.275</t>
  </si>
  <si>
    <t>-19.747</t>
  </si>
  <si>
    <t>-10.638</t>
  </si>
  <si>
    <t>-32.864</t>
  </si>
  <si>
    <t>-21.782</t>
  </si>
  <si>
    <t>-9.784</t>
  </si>
  <si>
    <t>-31.870</t>
  </si>
  <si>
    <t>-21.960</t>
  </si>
  <si>
    <t>-10.492</t>
  </si>
  <si>
    <t>-38.425</t>
  </si>
  <si>
    <t>-24.413</t>
  </si>
  <si>
    <t>-10.688</t>
  </si>
  <si>
    <t>-34.766</t>
  </si>
  <si>
    <t>-24.381</t>
  </si>
  <si>
    <t>-13.821</t>
  </si>
  <si>
    <t>-29.010</t>
  </si>
  <si>
    <t>-18.117</t>
  </si>
  <si>
    <t>-7.392</t>
  </si>
  <si>
    <t>-21.991</t>
  </si>
  <si>
    <t>-12.987</t>
  </si>
  <si>
    <t>-5.502</t>
  </si>
  <si>
    <t>-4.248</t>
  </si>
  <si>
    <t>931</t>
  </si>
  <si>
    <t>5.095</t>
  </si>
  <si>
    <t>-67</t>
  </si>
  <si>
    <t>161</t>
  </si>
  <si>
    <t>2.893</t>
  </si>
  <si>
    <t>-12.062</t>
  </si>
  <si>
    <t>-2.913</t>
  </si>
  <si>
    <t>-34.193</t>
  </si>
  <si>
    <t>-10.988</t>
  </si>
  <si>
    <t>23.490</t>
  </si>
  <si>
    <t>1.474</t>
  </si>
  <si>
    <t>-20.548</t>
  </si>
  <si>
    <t>-11.177</t>
  </si>
  <si>
    <t>-11.274</t>
  </si>
  <si>
    <t>-3.859</t>
  </si>
  <si>
    <t>7.892</t>
  </si>
  <si>
    <t>-8.934</t>
  </si>
  <si>
    <t>-30.418</t>
  </si>
  <si>
    <t>-20.861</t>
  </si>
  <si>
    <t>-11.197</t>
  </si>
  <si>
    <t>24.773</t>
  </si>
  <si>
    <t>-3.269</t>
  </si>
  <si>
    <t>23.693</t>
  </si>
  <si>
    <t>38.750</t>
  </si>
  <si>
    <t>-16.376</t>
  </si>
  <si>
    <t>11.957</t>
  </si>
  <si>
    <t>44.828</t>
  </si>
  <si>
    <t>32.721</t>
  </si>
  <si>
    <t>19.955</t>
  </si>
  <si>
    <t>-227.905</t>
  </si>
  <si>
    <t>-111.677</t>
  </si>
  <si>
    <t>-114.050</t>
  </si>
  <si>
    <t>-49.707</t>
  </si>
  <si>
    <t>-129.856</t>
  </si>
  <si>
    <t>-107.751</t>
  </si>
  <si>
    <t>-33.206</t>
  </si>
  <si>
    <t>-119.251</t>
  </si>
  <si>
    <t>-55.896</t>
  </si>
  <si>
    <t>-25.695</t>
  </si>
  <si>
    <t>-110.497</t>
  </si>
  <si>
    <t>-63.190</t>
  </si>
  <si>
    <t>-30.411</t>
  </si>
  <si>
    <t>-108.087</t>
  </si>
  <si>
    <t>-75.261</t>
  </si>
  <si>
    <t>-38.406</t>
  </si>
  <si>
    <t>-155.365</t>
  </si>
  <si>
    <t>38.980</t>
  </si>
  <si>
    <t>-42.265</t>
  </si>
  <si>
    <t>-103.464</t>
  </si>
  <si>
    <t>-69.859</t>
  </si>
  <si>
    <t>-56.675</t>
  </si>
  <si>
    <t>-28.736</t>
  </si>
  <si>
    <t>215.843</t>
  </si>
  <si>
    <t>108.764</t>
  </si>
  <si>
    <t>79.857</t>
  </si>
  <si>
    <t>38.719</t>
  </si>
  <si>
    <t>164.503</t>
  </si>
  <si>
    <t>121.591</t>
  </si>
  <si>
    <t>33.803</t>
  </si>
  <si>
    <t>98.703</t>
  </si>
  <si>
    <t>57.146</t>
  </si>
  <si>
    <t>14.421</t>
  </si>
  <si>
    <t>106.638</t>
  </si>
  <si>
    <t>71.082</t>
  </si>
  <si>
    <t>21.477</t>
  </si>
  <si>
    <t>84.688</t>
  </si>
  <si>
    <t>58.310</t>
  </si>
  <si>
    <t>27.209</t>
  </si>
  <si>
    <t>106.346</t>
  </si>
  <si>
    <t>-128.010</t>
  </si>
  <si>
    <t>65.958</t>
  </si>
  <si>
    <t>154.133</t>
  </si>
  <si>
    <t>63.009</t>
  </si>
  <si>
    <t>-31.095</t>
  </si>
  <si>
    <t>101.503</t>
  </si>
  <si>
    <t>61.457</t>
  </si>
  <si>
    <t>-12.186</t>
  </si>
  <si>
    <t>43.052</t>
  </si>
  <si>
    <t>32.141</t>
  </si>
  <si>
    <t>-1.957</t>
  </si>
  <si>
    <t>-9.526</t>
  </si>
  <si>
    <t>-3.910</t>
  </si>
  <si>
    <t>-174</t>
  </si>
  <si>
    <t>-9.962</t>
  </si>
  <si>
    <t>-11.157</t>
  </si>
  <si>
    <t>-12.427</t>
  </si>
  <si>
    <t>73.966</t>
  </si>
  <si>
    <t>9.990</t>
  </si>
  <si>
    <t>7.316</t>
  </si>
  <si>
    <t>-9.647</t>
  </si>
  <si>
    <t>2.226</t>
  </si>
  <si>
    <t>7.656</t>
  </si>
  <si>
    <t>-1.935</t>
  </si>
  <si>
    <t>96</t>
  </si>
  <si>
    <t>-1.458</t>
  </si>
  <si>
    <t>537</t>
  </si>
  <si>
    <t>-7.498</t>
  </si>
  <si>
    <t>-7.778</t>
  </si>
  <si>
    <t>-5.349</t>
  </si>
  <si>
    <t>3.981</t>
  </si>
  <si>
    <t>-2.419</t>
  </si>
  <si>
    <t>1.316</t>
  </si>
  <si>
    <t>3.405</t>
  </si>
  <si>
    <t>-1.939</t>
  </si>
  <si>
    <t>-4.192</t>
  </si>
  <si>
    <t>-1.174</t>
  </si>
  <si>
    <t>-1.657</t>
  </si>
  <si>
    <t>-3.130</t>
  </si>
  <si>
    <t>-2.368</t>
  </si>
  <si>
    <t>16.999</t>
  </si>
  <si>
    <t>14.325</t>
  </si>
  <si>
    <t>4.213</t>
  </si>
  <si>
    <t>16.086</t>
  </si>
  <si>
    <t>11.557</t>
  </si>
  <si>
    <t>7.555</t>
  </si>
  <si>
    <t>6.001</t>
  </si>
  <si>
    <t>7.996</t>
  </si>
  <si>
    <t>4.106</t>
  </si>
  <si>
    <t>3.826</t>
  </si>
  <si>
    <t>6.255</t>
  </si>
  <si>
    <t>8.542</t>
  </si>
  <si>
    <t>5.299</t>
  </si>
  <si>
    <t>9.257</t>
  </si>
  <si>
    <t>5.718</t>
  </si>
  <si>
    <t>9.453</t>
  </si>
  <si>
    <t>11.542</t>
  </si>
  <si>
    <t>3.541</t>
  </si>
  <si>
    <t>1.288</t>
  </si>
  <si>
    <t>4.306</t>
  </si>
  <si>
    <t>2.558</t>
  </si>
  <si>
    <t>1.847</t>
  </si>
  <si>
    <t>Demonstração do Resultado Abrangente (DRA)</t>
  </si>
  <si>
    <t>14.223</t>
  </si>
  <si>
    <t>11.349</t>
  </si>
  <si>
    <t>28.971</t>
  </si>
  <si>
    <t>36.114</t>
  </si>
  <si>
    <t>2.784</t>
  </si>
  <si>
    <t>-11.651</t>
  </si>
  <si>
    <t>1.724</t>
  </si>
  <si>
    <t>41.940</t>
  </si>
  <si>
    <t>2.284</t>
  </si>
  <si>
    <t>30.262</t>
  </si>
  <si>
    <t>2.953</t>
  </si>
  <si>
    <t>6.441</t>
  </si>
  <si>
    <t>33.510</t>
  </si>
  <si>
    <t>11.049</t>
  </si>
  <si>
    <t>4.187</t>
  </si>
  <si>
    <t>13.826</t>
  </si>
  <si>
    <t>10.492</t>
  </si>
  <si>
    <t>675</t>
  </si>
  <si>
    <t>163</t>
  </si>
  <si>
    <t>7.507</t>
  </si>
  <si>
    <t>27.382</t>
  </si>
  <si>
    <t>4.703</t>
  </si>
  <si>
    <t>7.936</t>
  </si>
  <si>
    <t>3.023</t>
  </si>
  <si>
    <t>11.720</t>
  </si>
  <si>
    <t>88.862</t>
  </si>
  <si>
    <t>8.545</t>
  </si>
  <si>
    <t>35.142</t>
  </si>
  <si>
    <t>25.052</t>
  </si>
  <si>
    <t>20.123</t>
  </si>
  <si>
    <t>88.379</t>
  </si>
  <si>
    <t>34.538</t>
  </si>
  <si>
    <t>24.120</t>
  </si>
  <si>
    <t>14.273</t>
  </si>
  <si>
    <t>15.448</t>
  </si>
  <si>
    <t>88.176</t>
  </si>
  <si>
    <t>37.364</t>
  </si>
  <si>
    <t>10.549</t>
  </si>
  <si>
    <t>15.939</t>
  </si>
  <si>
    <t>24.324</t>
  </si>
  <si>
    <t>119.997</t>
  </si>
  <si>
    <t>-33.723</t>
  </si>
  <si>
    <t>100.057</t>
  </si>
  <si>
    <t>33.296</t>
  </si>
  <si>
    <t>20.367</t>
  </si>
  <si>
    <t>-196</t>
  </si>
  <si>
    <t>740</t>
  </si>
  <si>
    <t>-1.946</t>
  </si>
  <si>
    <t>1.703</t>
  </si>
  <si>
    <t>282</t>
  </si>
  <si>
    <t>-273</t>
  </si>
  <si>
    <t>172</t>
  </si>
  <si>
    <t>-1.296</t>
  </si>
  <si>
    <t>600</t>
  </si>
  <si>
    <t>453</t>
  </si>
  <si>
    <t>1.059</t>
  </si>
  <si>
    <t>-84</t>
  </si>
  <si>
    <t>774</t>
  </si>
  <si>
    <t>-88</t>
  </si>
  <si>
    <t>457</t>
  </si>
  <si>
    <t>237</t>
  </si>
  <si>
    <t>-40</t>
  </si>
  <si>
    <t>267</t>
  </si>
  <si>
    <t>251</t>
  </si>
  <si>
    <t>15</t>
  </si>
  <si>
    <t>62</t>
  </si>
  <si>
    <t>102</t>
  </si>
  <si>
    <t>-20</t>
  </si>
  <si>
    <t>65</t>
  </si>
  <si>
    <t>-38</t>
  </si>
  <si>
    <t>-73</t>
  </si>
  <si>
    <t>-63</t>
  </si>
  <si>
    <t>14.027</t>
  </si>
  <si>
    <t>11.271</t>
  </si>
  <si>
    <t>29.711</t>
  </si>
  <si>
    <t>34.168</t>
  </si>
  <si>
    <t>4.487</t>
  </si>
  <si>
    <t>-10.704</t>
  </si>
  <si>
    <t>1.760</t>
  </si>
  <si>
    <t>42.064</t>
  </si>
  <si>
    <t>2.566</t>
  </si>
  <si>
    <t>29.989</t>
  </si>
  <si>
    <t>3.125</t>
  </si>
  <si>
    <t>6.384</t>
  </si>
  <si>
    <t>32.597</t>
  </si>
  <si>
    <t>9.753</t>
  </si>
  <si>
    <t>4.787</t>
  </si>
  <si>
    <t>14.279</t>
  </si>
  <si>
    <t>3.778</t>
  </si>
  <si>
    <t>11.551</t>
  </si>
  <si>
    <t>591</t>
  </si>
  <si>
    <t>937</t>
  </si>
  <si>
    <t>7.419</t>
  </si>
  <si>
    <t>2.604</t>
  </si>
  <si>
    <t>27.727</t>
  </si>
  <si>
    <t>4.777</t>
  </si>
  <si>
    <t>8.173</t>
  </si>
  <si>
    <t>2.983</t>
  </si>
  <si>
    <t>11.794</t>
  </si>
  <si>
    <t>89.129</t>
  </si>
  <si>
    <t>8.796</t>
  </si>
  <si>
    <t>35.157</t>
  </si>
  <si>
    <t>20.124</t>
  </si>
  <si>
    <t>88.441</t>
  </si>
  <si>
    <t>34.620</t>
  </si>
  <si>
    <t>15.428</t>
  </si>
  <si>
    <t>88.241</t>
  </si>
  <si>
    <t>37.277</t>
  </si>
  <si>
    <t>10.674</t>
  </si>
  <si>
    <t>15.901</t>
  </si>
  <si>
    <t>24.389</t>
  </si>
  <si>
    <t>119.924</t>
  </si>
  <si>
    <t>-33.786</t>
  </si>
  <si>
    <t>20.357</t>
  </si>
  <si>
    <t>14.040</t>
  </si>
  <si>
    <t>29.710</t>
  </si>
  <si>
    <t>34.163</t>
  </si>
  <si>
    <t>4.489</t>
  </si>
  <si>
    <t>42.061</t>
  </si>
  <si>
    <t>2.553</t>
  </si>
  <si>
    <t>29.993</t>
  </si>
  <si>
    <t>3.135</t>
  </si>
  <si>
    <t>6.380</t>
  </si>
  <si>
    <t>32.665</t>
  </si>
  <si>
    <t>9.821</t>
  </si>
  <si>
    <t>4.790</t>
  </si>
  <si>
    <t>3.775</t>
  </si>
  <si>
    <t>11.567</t>
  </si>
  <si>
    <t>27.721</t>
  </si>
  <si>
    <t>4.771</t>
  </si>
  <si>
    <t>8.798</t>
  </si>
  <si>
    <t>35.155</t>
  </si>
  <si>
    <t>5</t>
  </si>
  <si>
    <t>-2</t>
  </si>
  <si>
    <t>3</t>
  </si>
  <si>
    <t>13</t>
  </si>
  <si>
    <t>-4</t>
  </si>
  <si>
    <t>-68</t>
  </si>
  <si>
    <t>-3</t>
  </si>
  <si>
    <t>-16</t>
  </si>
  <si>
    <t>6</t>
  </si>
  <si>
    <t>Demonstração do Valor Adicional (DVA)</t>
  </si>
  <si>
    <t>929.787</t>
  </si>
  <si>
    <t>455.281</t>
  </si>
  <si>
    <t>1.596.259</t>
  </si>
  <si>
    <t>1.165.865</t>
  </si>
  <si>
    <t>760.239</t>
  </si>
  <si>
    <t>381.292</t>
  </si>
  <si>
    <t>1.512.916</t>
  </si>
  <si>
    <t>1.113.217</t>
  </si>
  <si>
    <t>719.923</t>
  </si>
  <si>
    <t>355.391</t>
  </si>
  <si>
    <t>1.080.122</t>
  </si>
  <si>
    <t>692.389</t>
  </si>
  <si>
    <t>339.947</t>
  </si>
  <si>
    <t>1.479.673</t>
  </si>
  <si>
    <t>1.106.450</t>
  </si>
  <si>
    <t>703.662</t>
  </si>
  <si>
    <t>360.136</t>
  </si>
  <si>
    <t>1.450.648</t>
  </si>
  <si>
    <t>1.062.014</t>
  </si>
  <si>
    <t xml:space="preserve">674.671 </t>
  </si>
  <si>
    <t>343.126</t>
  </si>
  <si>
    <t>1.379.105</t>
  </si>
  <si>
    <t>1.018.283</t>
  </si>
  <si>
    <t>658.211</t>
  </si>
  <si>
    <t>313.970</t>
  </si>
  <si>
    <t>1.196.288</t>
  </si>
  <si>
    <t>759.045</t>
  </si>
  <si>
    <t>598.277</t>
  </si>
  <si>
    <t>290.485</t>
  </si>
  <si>
    <t>1.191.829</t>
  </si>
  <si>
    <t>884.358</t>
  </si>
  <si>
    <t>572.294</t>
  </si>
  <si>
    <t>273.317</t>
  </si>
  <si>
    <t>1.144.284</t>
  </si>
  <si>
    <t>667.304</t>
  </si>
  <si>
    <t>380.274</t>
  </si>
  <si>
    <t>184.019</t>
  </si>
  <si>
    <t>929.602</t>
  </si>
  <si>
    <t>455.041</t>
  </si>
  <si>
    <t>1.592.443</t>
  </si>
  <si>
    <t>1.162.153</t>
  </si>
  <si>
    <t>759.653</t>
  </si>
  <si>
    <t>381.123</t>
  </si>
  <si>
    <t>1.512.843</t>
  </si>
  <si>
    <t>1.113.545</t>
  </si>
  <si>
    <t>720.231</t>
  </si>
  <si>
    <t>355.500</t>
  </si>
  <si>
    <t>1.080.218</t>
  </si>
  <si>
    <t>694.475</t>
  </si>
  <si>
    <t>342.077</t>
  </si>
  <si>
    <t>1.478.749</t>
  </si>
  <si>
    <t>1.105.233</t>
  </si>
  <si>
    <t>702.622</t>
  </si>
  <si>
    <t>359.952</t>
  </si>
  <si>
    <t>1.449.443</t>
  </si>
  <si>
    <t>1.061.392</t>
  </si>
  <si>
    <t xml:space="preserve">674.973 </t>
  </si>
  <si>
    <t>342.632</t>
  </si>
  <si>
    <t>1.375.198</t>
  </si>
  <si>
    <t>1.014.783</t>
  </si>
  <si>
    <t>655.279</t>
  </si>
  <si>
    <t>311.513</t>
  </si>
  <si>
    <t>1.189.976</t>
  </si>
  <si>
    <t>753.348</t>
  </si>
  <si>
    <t>595.354</t>
  </si>
  <si>
    <t>289.673</t>
  </si>
  <si>
    <t>1.190.153</t>
  </si>
  <si>
    <t>883.431</t>
  </si>
  <si>
    <t>571.734</t>
  </si>
  <si>
    <t>272.574</t>
  </si>
  <si>
    <t>1.052.108</t>
  </si>
  <si>
    <t>579.678</t>
  </si>
  <si>
    <t>380.783</t>
  </si>
  <si>
    <t>182.917</t>
  </si>
  <si>
    <t>4.607</t>
  </si>
  <si>
    <t>897</t>
  </si>
  <si>
    <t>321</t>
  </si>
  <si>
    <t>2.104</t>
  </si>
  <si>
    <t>1.418</t>
  </si>
  <si>
    <t>574</t>
  </si>
  <si>
    <t>233</t>
  </si>
  <si>
    <t>1.466</t>
  </si>
  <si>
    <t>1.126</t>
  </si>
  <si>
    <t>743</t>
  </si>
  <si>
    <t>374</t>
  </si>
  <si>
    <t>2.578</t>
  </si>
  <si>
    <t>2.196</t>
  </si>
  <si>
    <t>1.432</t>
  </si>
  <si>
    <t>583</t>
  </si>
  <si>
    <t>2.886</t>
  </si>
  <si>
    <t>2.058</t>
  </si>
  <si>
    <t xml:space="preserve">1.003 </t>
  </si>
  <si>
    <t>490</t>
  </si>
  <si>
    <t>4.268</t>
  </si>
  <si>
    <t>3.767</t>
  </si>
  <si>
    <t>3.077</t>
  </si>
  <si>
    <t>2.457</t>
  </si>
  <si>
    <t>7.086</t>
  </si>
  <si>
    <t>1.860</t>
  </si>
  <si>
    <t>719</t>
  </si>
  <si>
    <t>2.250</t>
  </si>
  <si>
    <t>1.640</t>
  </si>
  <si>
    <t>1.254</t>
  </si>
  <si>
    <t>91.032</t>
  </si>
  <si>
    <t>87.926</t>
  </si>
  <si>
    <t>-256</t>
  </si>
  <si>
    <t>1.102</t>
  </si>
  <si>
    <t xml:space="preserve">0 </t>
  </si>
  <si>
    <t>-728</t>
  </si>
  <si>
    <t>-186</t>
  </si>
  <si>
    <t>-791</t>
  </si>
  <si>
    <t>-475</t>
  </si>
  <si>
    <t>-311</t>
  </si>
  <si>
    <t>-152</t>
  </si>
  <si>
    <t>-1.746</t>
  </si>
  <si>
    <t>-882</t>
  </si>
  <si>
    <t>-342</t>
  </si>
  <si>
    <t>-1.221</t>
  </si>
  <si>
    <t>-1.222</t>
  </si>
  <si>
    <t>-2.829</t>
  </si>
  <si>
    <t>-2.504</t>
  </si>
  <si>
    <t>-1.654</t>
  </si>
  <si>
    <t>-979</t>
  </si>
  <si>
    <t>-392</t>
  </si>
  <si>
    <t>-399</t>
  </si>
  <si>
    <t>-1.681</t>
  </si>
  <si>
    <t>-1.436</t>
  </si>
  <si>
    <t xml:space="preserve">-1.305 </t>
  </si>
  <si>
    <t>-361</t>
  </si>
  <si>
    <t>-267</t>
  </si>
  <si>
    <t>-145</t>
  </si>
  <si>
    <t>-774</t>
  </si>
  <si>
    <t>1.208</t>
  </si>
  <si>
    <t>1.063</t>
  </si>
  <si>
    <t>93</t>
  </si>
  <si>
    <t>-574</t>
  </si>
  <si>
    <t>-713</t>
  </si>
  <si>
    <t>-694</t>
  </si>
  <si>
    <t>1.144</t>
  </si>
  <si>
    <t>-300</t>
  </si>
  <si>
    <t>-635.930</t>
  </si>
  <si>
    <t>-314.346</t>
  </si>
  <si>
    <t>-1.066.091</t>
  </si>
  <si>
    <t>-792.673</t>
  </si>
  <si>
    <t>-484.931</t>
  </si>
  <si>
    <t>-249.994</t>
  </si>
  <si>
    <t>-982.226</t>
  </si>
  <si>
    <t>-685.144</t>
  </si>
  <si>
    <t>-469.517</t>
  </si>
  <si>
    <t>-243.257</t>
  </si>
  <si>
    <t>-938.693</t>
  </si>
  <si>
    <t>-734.097</t>
  </si>
  <si>
    <t>-447.796</t>
  </si>
  <si>
    <t>-215.791</t>
  </si>
  <si>
    <t>-898.954</t>
  </si>
  <si>
    <t>-684.179</t>
  </si>
  <si>
    <t>-429.462</t>
  </si>
  <si>
    <t>-210.353</t>
  </si>
  <si>
    <t>-902.806</t>
  </si>
  <si>
    <t>-654.446</t>
  </si>
  <si>
    <t xml:space="preserve">-414.912 </t>
  </si>
  <si>
    <t>-210.465</t>
  </si>
  <si>
    <t>-714.575</t>
  </si>
  <si>
    <t>-493.998</t>
  </si>
  <si>
    <t>-332.850</t>
  </si>
  <si>
    <t>-163.025</t>
  </si>
  <si>
    <t>-640.455</t>
  </si>
  <si>
    <t>-375.161</t>
  </si>
  <si>
    <t>-328.203</t>
  </si>
  <si>
    <t>-181.399</t>
  </si>
  <si>
    <t>-665.618</t>
  </si>
  <si>
    <t>-524.396</t>
  </si>
  <si>
    <t>-297.879</t>
  </si>
  <si>
    <t>-162.095</t>
  </si>
  <si>
    <t>-662.953</t>
  </si>
  <si>
    <t>-331.110</t>
  </si>
  <si>
    <t>-170.560</t>
  </si>
  <si>
    <t>-92.013</t>
  </si>
  <si>
    <t>-309.084</t>
  </si>
  <si>
    <t>-163.299</t>
  </si>
  <si>
    <t>-592.797</t>
  </si>
  <si>
    <t>-235.677</t>
  </si>
  <si>
    <t>-118.273</t>
  </si>
  <si>
    <t>-656.296</t>
  </si>
  <si>
    <t>-394.315</t>
  </si>
  <si>
    <t>-250.022</t>
  </si>
  <si>
    <t>-129.206</t>
  </si>
  <si>
    <t>-667.371</t>
  </si>
  <si>
    <t>-396.481</t>
  </si>
  <si>
    <t>-246.691</t>
  </si>
  <si>
    <t>-110.278</t>
  </si>
  <si>
    <t>-551.766</t>
  </si>
  <si>
    <t>-385.462</t>
  </si>
  <si>
    <t>-263.236</t>
  </si>
  <si>
    <t>-154.400</t>
  </si>
  <si>
    <t>-598.749</t>
  </si>
  <si>
    <t>-328.328</t>
  </si>
  <si>
    <t xml:space="preserve">-284.387 </t>
  </si>
  <si>
    <t>-187.824</t>
  </si>
  <si>
    <t>-595.087</t>
  </si>
  <si>
    <t>-354.450</t>
  </si>
  <si>
    <t>-242.578</t>
  </si>
  <si>
    <t>-131.844</t>
  </si>
  <si>
    <t>-517.821</t>
  </si>
  <si>
    <t>-168.521</t>
  </si>
  <si>
    <t>-242.279</t>
  </si>
  <si>
    <t>-119.881</t>
  </si>
  <si>
    <t>-442.855</t>
  </si>
  <si>
    <t>-235.557</t>
  </si>
  <si>
    <t>-155.117</t>
  </si>
  <si>
    <t>-116.528</t>
  </si>
  <si>
    <t>-443.721</t>
  </si>
  <si>
    <t>-214.850</t>
  </si>
  <si>
    <t>-148.004</t>
  </si>
  <si>
    <t>-62.107</t>
  </si>
  <si>
    <t>-326.846</t>
  </si>
  <si>
    <t>-151.047</t>
  </si>
  <si>
    <t>-473.294</t>
  </si>
  <si>
    <t>-483.589</t>
  </si>
  <si>
    <t>-249.254</t>
  </si>
  <si>
    <t>-131.721</t>
  </si>
  <si>
    <t>-325.930</t>
  </si>
  <si>
    <t>-290.829</t>
  </si>
  <si>
    <t>-219.495</t>
  </si>
  <si>
    <t>-114.051</t>
  </si>
  <si>
    <t>-271.322</t>
  </si>
  <si>
    <t>-337.616</t>
  </si>
  <si>
    <t>-201.105</t>
  </si>
  <si>
    <t>-105.513</t>
  </si>
  <si>
    <t>-347.188</t>
  </si>
  <si>
    <t>-298.717</t>
  </si>
  <si>
    <t>-166.226</t>
  </si>
  <si>
    <t>-55.953</t>
  </si>
  <si>
    <t>-304.057</t>
  </si>
  <si>
    <t>-326.118</t>
  </si>
  <si>
    <t xml:space="preserve">-130.525 </t>
  </si>
  <si>
    <t>-22.641</t>
  </si>
  <si>
    <t>-119.488</t>
  </si>
  <si>
    <t>-139.548</t>
  </si>
  <si>
    <t>-90.272</t>
  </si>
  <si>
    <t>-31.181</t>
  </si>
  <si>
    <t>-122.634</t>
  </si>
  <si>
    <t>-206.640</t>
  </si>
  <si>
    <t>-85.924</t>
  </si>
  <si>
    <t>-61.518</t>
  </si>
  <si>
    <t>-222.763</t>
  </si>
  <si>
    <t>-288.839</t>
  </si>
  <si>
    <t>-142.762</t>
  </si>
  <si>
    <t>-45.567</t>
  </si>
  <si>
    <t>-219.232</t>
  </si>
  <si>
    <t>-116.260</t>
  </si>
  <si>
    <t>-22.556</t>
  </si>
  <si>
    <t>-29.906</t>
  </si>
  <si>
    <t>293.857</t>
  </si>
  <si>
    <t>140.935</t>
  </si>
  <si>
    <t>530.168</t>
  </si>
  <si>
    <t>373.192</t>
  </si>
  <si>
    <t>275.308</t>
  </si>
  <si>
    <t>131.298</t>
  </si>
  <si>
    <t>530.690</t>
  </si>
  <si>
    <t>428.073</t>
  </si>
  <si>
    <t>250.406</t>
  </si>
  <si>
    <t>112.134</t>
  </si>
  <si>
    <t>499.484</t>
  </si>
  <si>
    <t>346.025</t>
  </si>
  <si>
    <t>244.593</t>
  </si>
  <si>
    <t>124.156</t>
  </si>
  <si>
    <t>580.719</t>
  </si>
  <si>
    <t>422.271</t>
  </si>
  <si>
    <t>274.200</t>
  </si>
  <si>
    <t>149.783</t>
  </si>
  <si>
    <t>547.842</t>
  </si>
  <si>
    <t>407.568</t>
  </si>
  <si>
    <t xml:space="preserve">259.759 </t>
  </si>
  <si>
    <t>132.661</t>
  </si>
  <si>
    <t>664.530</t>
  </si>
  <si>
    <t>524.285</t>
  </si>
  <si>
    <t>325.361</t>
  </si>
  <si>
    <t>150.945</t>
  </si>
  <si>
    <t>555.833</t>
  </si>
  <si>
    <t>383.884</t>
  </si>
  <si>
    <t>270.074</t>
  </si>
  <si>
    <t>109.086</t>
  </si>
  <si>
    <t>526.211</t>
  </si>
  <si>
    <t>359.962</t>
  </si>
  <si>
    <t>274.415</t>
  </si>
  <si>
    <t>111.222</t>
  </si>
  <si>
    <t>481.331</t>
  </si>
  <si>
    <t>336.194</t>
  </si>
  <si>
    <t>209.714</t>
  </si>
  <si>
    <t>92.006</t>
  </si>
  <si>
    <t>-66.447</t>
  </si>
  <si>
    <t>-31.348</t>
  </si>
  <si>
    <t>-124.816</t>
  </si>
  <si>
    <t>-63.305</t>
  </si>
  <si>
    <t>-31.711</t>
  </si>
  <si>
    <t>-129.390</t>
  </si>
  <si>
    <t>-97.423</t>
  </si>
  <si>
    <t>-64.399</t>
  </si>
  <si>
    <t>-30.449</t>
  </si>
  <si>
    <t>-119.096</t>
  </si>
  <si>
    <t>-65.849</t>
  </si>
  <si>
    <t>-65.850</t>
  </si>
  <si>
    <t>-32.748</t>
  </si>
  <si>
    <t>-129.185</t>
  </si>
  <si>
    <t>-62.281</t>
  </si>
  <si>
    <t>-30.956</t>
  </si>
  <si>
    <t>-125.304</t>
  </si>
  <si>
    <t>-92.569</t>
  </si>
  <si>
    <t xml:space="preserve">-60.910 </t>
  </si>
  <si>
    <t>-31.035</t>
  </si>
  <si>
    <t>-86.193</t>
  </si>
  <si>
    <t>-57.434</t>
  </si>
  <si>
    <t>-28.167</t>
  </si>
  <si>
    <t>-99.944</t>
  </si>
  <si>
    <t>-36.504</t>
  </si>
  <si>
    <t>-22.303</t>
  </si>
  <si>
    <t>-11.198</t>
  </si>
  <si>
    <t>-95.418</t>
  </si>
  <si>
    <t>-33.037</t>
  </si>
  <si>
    <t>-22.328</t>
  </si>
  <si>
    <t>-10.925</t>
  </si>
  <si>
    <t>-76.358</t>
  </si>
  <si>
    <t>-56.077</t>
  </si>
  <si>
    <t>-38.203</t>
  </si>
  <si>
    <t>-18.397</t>
  </si>
  <si>
    <t>227.410</t>
  </si>
  <si>
    <t>109.587</t>
  </si>
  <si>
    <t>405.352</t>
  </si>
  <si>
    <t>309.887</t>
  </si>
  <si>
    <t>212.003</t>
  </si>
  <si>
    <t>99.587</t>
  </si>
  <si>
    <t>401.300</t>
  </si>
  <si>
    <t>330.650</t>
  </si>
  <si>
    <t>186.007</t>
  </si>
  <si>
    <t>81.685</t>
  </si>
  <si>
    <t>380.388</t>
  </si>
  <si>
    <t>280.176</t>
  </si>
  <si>
    <t>178.743</t>
  </si>
  <si>
    <t>91.408</t>
  </si>
  <si>
    <t>451.534</t>
  </si>
  <si>
    <t>359.990</t>
  </si>
  <si>
    <t>211.919</t>
  </si>
  <si>
    <t>118.827</t>
  </si>
  <si>
    <t>422.538</t>
  </si>
  <si>
    <t>314.999</t>
  </si>
  <si>
    <t xml:space="preserve">198.849 </t>
  </si>
  <si>
    <t>101.626</t>
  </si>
  <si>
    <t>578.337</t>
  </si>
  <si>
    <t>438.092</t>
  </si>
  <si>
    <t>267.927</t>
  </si>
  <si>
    <t>122.778</t>
  </si>
  <si>
    <t>455.889</t>
  </si>
  <si>
    <t>347.380</t>
  </si>
  <si>
    <t>247.771</t>
  </si>
  <si>
    <t>97.888</t>
  </si>
  <si>
    <t>430.793</t>
  </si>
  <si>
    <t>326.925</t>
  </si>
  <si>
    <t>252.087</t>
  </si>
  <si>
    <t>100.297</t>
  </si>
  <si>
    <t>404.973</t>
  </si>
  <si>
    <t>280.117</t>
  </si>
  <si>
    <t>171.511</t>
  </si>
  <si>
    <t>73.609</t>
  </si>
  <si>
    <t>32.867</t>
  </si>
  <si>
    <t>18.280</t>
  </si>
  <si>
    <t>83.872</t>
  </si>
  <si>
    <t>30.386</t>
  </si>
  <si>
    <t>16.520</t>
  </si>
  <si>
    <t>8.192</t>
  </si>
  <si>
    <t>46.752</t>
  </si>
  <si>
    <t>36.979</t>
  </si>
  <si>
    <t>22.177</t>
  </si>
  <si>
    <t>13.674</t>
  </si>
  <si>
    <t>88.408</t>
  </si>
  <si>
    <t>68.610</t>
  </si>
  <si>
    <t>59.818</t>
  </si>
  <si>
    <t>26.963</t>
  </si>
  <si>
    <t>75.931</t>
  </si>
  <si>
    <t>57.507</t>
  </si>
  <si>
    <t>39.861</t>
  </si>
  <si>
    <t>16.213</t>
  </si>
  <si>
    <t>64.252</t>
  </si>
  <si>
    <t>48.481</t>
  </si>
  <si>
    <t xml:space="preserve">29.179 </t>
  </si>
  <si>
    <t>20.190</t>
  </si>
  <si>
    <t>81.057</t>
  </si>
  <si>
    <t>68.782</t>
  </si>
  <si>
    <t>39.606</t>
  </si>
  <si>
    <t>10.954</t>
  </si>
  <si>
    <t>124.427</t>
  </si>
  <si>
    <t>90.517</t>
  </si>
  <si>
    <t>66.620</t>
  </si>
  <si>
    <t>34.979</t>
  </si>
  <si>
    <t>100.035</t>
  </si>
  <si>
    <t>62.633</t>
  </si>
  <si>
    <t>40.172</t>
  </si>
  <si>
    <t>24.234</t>
  </si>
  <si>
    <t>83.922</t>
  </si>
  <si>
    <t>47.113</t>
  </si>
  <si>
    <t>48.849</t>
  </si>
  <si>
    <t>15.022</t>
  </si>
  <si>
    <t>27.239</t>
  </si>
  <si>
    <t>15.753</t>
  </si>
  <si>
    <t>47.293</t>
  </si>
  <si>
    <t>28.562</t>
  </si>
  <si>
    <t>16.017</t>
  </si>
  <si>
    <t>7.761</t>
  </si>
  <si>
    <t>43.581</t>
  </si>
  <si>
    <t>35.867</t>
  </si>
  <si>
    <t>21.289</t>
  </si>
  <si>
    <t>12.861</t>
  </si>
  <si>
    <t>86.339</t>
  </si>
  <si>
    <t>66.651</t>
  </si>
  <si>
    <t>59.282</t>
  </si>
  <si>
    <t>26.681</t>
  </si>
  <si>
    <t>68.582</t>
  </si>
  <si>
    <t>54.088</t>
  </si>
  <si>
    <t>36.893</t>
  </si>
  <si>
    <t>14.240</t>
  </si>
  <si>
    <t>55.766</t>
  </si>
  <si>
    <t>40.380</t>
  </si>
  <si>
    <t xml:space="preserve">27.263 </t>
  </si>
  <si>
    <t>19.103</t>
  </si>
  <si>
    <t>59.457</t>
  </si>
  <si>
    <t>47.353</t>
  </si>
  <si>
    <t>18.740</t>
  </si>
  <si>
    <t>10.285</t>
  </si>
  <si>
    <t>54.073</t>
  </si>
  <si>
    <t>43.423</t>
  </si>
  <si>
    <t>35.805</t>
  </si>
  <si>
    <t>23.125</t>
  </si>
  <si>
    <t>60.130</t>
  </si>
  <si>
    <t>39.597</t>
  </si>
  <si>
    <t>34.225</t>
  </si>
  <si>
    <t>19.798</t>
  </si>
  <si>
    <t>59.791</t>
  </si>
  <si>
    <t>42.843</t>
  </si>
  <si>
    <t>22.952</t>
  </si>
  <si>
    <t>12.281</t>
  </si>
  <si>
    <t>5.628</t>
  </si>
  <si>
    <t>2.527</t>
  </si>
  <si>
    <t>36.579</t>
  </si>
  <si>
    <t>1.824</t>
  </si>
  <si>
    <t>431</t>
  </si>
  <si>
    <t>3.171</t>
  </si>
  <si>
    <t>1.112</t>
  </si>
  <si>
    <t>888</t>
  </si>
  <si>
    <t>813</t>
  </si>
  <si>
    <t>2.069</t>
  </si>
  <si>
    <t>1.959</t>
  </si>
  <si>
    <t>536</t>
  </si>
  <si>
    <t>7.349</t>
  </si>
  <si>
    <t>3.419</t>
  </si>
  <si>
    <t>2.968</t>
  </si>
  <si>
    <t>1.973</t>
  </si>
  <si>
    <t>8.486</t>
  </si>
  <si>
    <t>8.101</t>
  </si>
  <si>
    <t xml:space="preserve">1.916 </t>
  </si>
  <si>
    <t>1.087</t>
  </si>
  <si>
    <t>21.600</t>
  </si>
  <si>
    <t>21.429</t>
  </si>
  <si>
    <t>20.866</t>
  </si>
  <si>
    <t>669</t>
  </si>
  <si>
    <t>70.354</t>
  </si>
  <si>
    <t>47.094</t>
  </si>
  <si>
    <t>30.815</t>
  </si>
  <si>
    <t>11.854</t>
  </si>
  <si>
    <t>39.905</t>
  </si>
  <si>
    <t>23.036</t>
  </si>
  <si>
    <t>5.947</t>
  </si>
  <si>
    <t>4.436</t>
  </si>
  <si>
    <t>24.131</t>
  </si>
  <si>
    <t>4.270</t>
  </si>
  <si>
    <t>25.897</t>
  </si>
  <si>
    <t>2.741</t>
  </si>
  <si>
    <t>260.277</t>
  </si>
  <si>
    <t>127.867</t>
  </si>
  <si>
    <t>489.224</t>
  </si>
  <si>
    <t>340.273</t>
  </si>
  <si>
    <t>228.523</t>
  </si>
  <si>
    <t>107.779</t>
  </si>
  <si>
    <t>448.052</t>
  </si>
  <si>
    <t>367.629</t>
  </si>
  <si>
    <t>208.184</t>
  </si>
  <si>
    <t>95.359</t>
  </si>
  <si>
    <t>468.796</t>
  </si>
  <si>
    <t>348.786</t>
  </si>
  <si>
    <t>238.561</t>
  </si>
  <si>
    <t>118.371</t>
  </si>
  <si>
    <t>527.465</t>
  </si>
  <si>
    <t>417.497</t>
  </si>
  <si>
    <t>251.780</t>
  </si>
  <si>
    <t>135.040</t>
  </si>
  <si>
    <t>486.790</t>
  </si>
  <si>
    <t>363.480</t>
  </si>
  <si>
    <t xml:space="preserve">228.028 </t>
  </si>
  <si>
    <t>121.816</t>
  </si>
  <si>
    <t>659.394</t>
  </si>
  <si>
    <t>506.874</t>
  </si>
  <si>
    <t>307.533</t>
  </si>
  <si>
    <t>133.732</t>
  </si>
  <si>
    <t>580.316</t>
  </si>
  <si>
    <t>437.897</t>
  </si>
  <si>
    <t>314.391</t>
  </si>
  <si>
    <t>132.867</t>
  </si>
  <si>
    <t>530.828</t>
  </si>
  <si>
    <t>389.558</t>
  </si>
  <si>
    <t>292.259</t>
  </si>
  <si>
    <t>124.531</t>
  </si>
  <si>
    <t>488.895</t>
  </si>
  <si>
    <t>327.230</t>
  </si>
  <si>
    <t>220.360</t>
  </si>
  <si>
    <t>88.631</t>
  </si>
  <si>
    <t>121.323</t>
  </si>
  <si>
    <t>60.138</t>
  </si>
  <si>
    <t>219.030</t>
  </si>
  <si>
    <t>157.643</t>
  </si>
  <si>
    <t>102.319</t>
  </si>
  <si>
    <t>49.931</t>
  </si>
  <si>
    <t>204.484</t>
  </si>
  <si>
    <t>153.369</t>
  </si>
  <si>
    <t>100.141</t>
  </si>
  <si>
    <t>49.401</t>
  </si>
  <si>
    <t>203.822</t>
  </si>
  <si>
    <t>154.273</t>
  </si>
  <si>
    <t>101.777</t>
  </si>
  <si>
    <t>50.383</t>
  </si>
  <si>
    <t>191.569</t>
  </si>
  <si>
    <t>141.288</t>
  </si>
  <si>
    <t>92.760</t>
  </si>
  <si>
    <t>46.333</t>
  </si>
  <si>
    <t>182.931</t>
  </si>
  <si>
    <t>134.840</t>
  </si>
  <si>
    <t xml:space="preserve">89.435 </t>
  </si>
  <si>
    <t>44.595</t>
  </si>
  <si>
    <t>174.348</t>
  </si>
  <si>
    <t>128.465</t>
  </si>
  <si>
    <t>84.376</t>
  </si>
  <si>
    <t>41.494</t>
  </si>
  <si>
    <t>159.627</t>
  </si>
  <si>
    <t>117.577</t>
  </si>
  <si>
    <t>77.251</t>
  </si>
  <si>
    <t>38.269</t>
  </si>
  <si>
    <t>150.141</t>
  </si>
  <si>
    <t>107.040</t>
  </si>
  <si>
    <t>69.179</t>
  </si>
  <si>
    <t>33.533</t>
  </si>
  <si>
    <t>133.581</t>
  </si>
  <si>
    <t>96.532</t>
  </si>
  <si>
    <t>61.729</t>
  </si>
  <si>
    <t>29.589</t>
  </si>
  <si>
    <t>89.377</t>
  </si>
  <si>
    <t>44.209</t>
  </si>
  <si>
    <t>158.554</t>
  </si>
  <si>
    <t>114.759</t>
  </si>
  <si>
    <t>73.472</t>
  </si>
  <si>
    <t>36.677</t>
  </si>
  <si>
    <t>152.612</t>
  </si>
  <si>
    <t>115.382</t>
  </si>
  <si>
    <t>75.296</t>
  </si>
  <si>
    <t>36.157</t>
  </si>
  <si>
    <t>152.056</t>
  </si>
  <si>
    <t>91.223</t>
  </si>
  <si>
    <t>72.733</t>
  </si>
  <si>
    <t>37.347</t>
  </si>
  <si>
    <t>141.293</t>
  </si>
  <si>
    <t>104.997</t>
  </si>
  <si>
    <t>68.891</t>
  </si>
  <si>
    <t>34.446</t>
  </si>
  <si>
    <t>143.547</t>
  </si>
  <si>
    <t xml:space="preserve">70.533 </t>
  </si>
  <si>
    <t>34.942</t>
  </si>
  <si>
    <t>136.365</t>
  </si>
  <si>
    <t>72.525</t>
  </si>
  <si>
    <t>47.458</t>
  </si>
  <si>
    <t>33.045</t>
  </si>
  <si>
    <t>126.996</t>
  </si>
  <si>
    <t>93.999</t>
  </si>
  <si>
    <t>61.906</t>
  </si>
  <si>
    <t>30.525</t>
  </si>
  <si>
    <t>121.131</t>
  </si>
  <si>
    <t>86.181</t>
  </si>
  <si>
    <t>55.705</t>
  </si>
  <si>
    <t>26.951</t>
  </si>
  <si>
    <t>107.925</t>
  </si>
  <si>
    <t>78.255</t>
  </si>
  <si>
    <t>49.926</t>
  </si>
  <si>
    <t>23.848</t>
  </si>
  <si>
    <t>26.547</t>
  </si>
  <si>
    <t>13.258</t>
  </si>
  <si>
    <t>50.785</t>
  </si>
  <si>
    <t>35.953</t>
  </si>
  <si>
    <t>24.301</t>
  </si>
  <si>
    <t>11.032</t>
  </si>
  <si>
    <t>42.793</t>
  </si>
  <si>
    <t>20.418</t>
  </si>
  <si>
    <t>11.062</t>
  </si>
  <si>
    <t>42.769</t>
  </si>
  <si>
    <t>32.858</t>
  </si>
  <si>
    <t>24.613</t>
  </si>
  <si>
    <t>10.831</t>
  </si>
  <si>
    <t>41.622</t>
  </si>
  <si>
    <t>29.919</t>
  </si>
  <si>
    <t>19.686</t>
  </si>
  <si>
    <t>9.824</t>
  </si>
  <si>
    <t>31.201</t>
  </si>
  <si>
    <t>22.468</t>
  </si>
  <si>
    <t xml:space="preserve">14.970 </t>
  </si>
  <si>
    <t>7.697</t>
  </si>
  <si>
    <t>30.315</t>
  </si>
  <si>
    <t>21.310</t>
  </si>
  <si>
    <t>14.031</t>
  </si>
  <si>
    <t>6.686</t>
  </si>
  <si>
    <t>25.524</t>
  </si>
  <si>
    <t>18.351</t>
  </si>
  <si>
    <t>11.974</t>
  </si>
  <si>
    <t>6.121</t>
  </si>
  <si>
    <t>22.345</t>
  </si>
  <si>
    <t>15.977</t>
  </si>
  <si>
    <t>10.352</t>
  </si>
  <si>
    <t>5.043</t>
  </si>
  <si>
    <t>19.825</t>
  </si>
  <si>
    <t>14.078</t>
  </si>
  <si>
    <t>9.127</t>
  </si>
  <si>
    <t>4.461</t>
  </si>
  <si>
    <t>5.399</t>
  </si>
  <si>
    <t>9.691</t>
  </si>
  <si>
    <t>6.931</t>
  </si>
  <si>
    <t>4.546</t>
  </si>
  <si>
    <t>2.222</t>
  </si>
  <si>
    <t>9.079</t>
  </si>
  <si>
    <t>6.745</t>
  </si>
  <si>
    <t>4.427</t>
  </si>
  <si>
    <t>2.182</t>
  </si>
  <si>
    <t>8.997</t>
  </si>
  <si>
    <t>6.717</t>
  </si>
  <si>
    <t>4.431</t>
  </si>
  <si>
    <t>2.205</t>
  </si>
  <si>
    <t>8.654</t>
  </si>
  <si>
    <t>6.372</t>
  </si>
  <si>
    <t>4.183</t>
  </si>
  <si>
    <t>2.063</t>
  </si>
  <si>
    <t>8.183</t>
  </si>
  <si>
    <t>6.026</t>
  </si>
  <si>
    <t xml:space="preserve">3.932 </t>
  </si>
  <si>
    <t>1.956</t>
  </si>
  <si>
    <t>7.668</t>
  </si>
  <si>
    <t>5.589</t>
  </si>
  <si>
    <t>3.600</t>
  </si>
  <si>
    <t>1.763</t>
  </si>
  <si>
    <t>7.107</t>
  </si>
  <si>
    <t>5.227</t>
  </si>
  <si>
    <t>3.371</t>
  </si>
  <si>
    <t>1.623</t>
  </si>
  <si>
    <t>6.665</t>
  </si>
  <si>
    <t>4.882</t>
  </si>
  <si>
    <t>3.122</t>
  </si>
  <si>
    <t>1.539</t>
  </si>
  <si>
    <t>5.831</t>
  </si>
  <si>
    <t>4.199</t>
  </si>
  <si>
    <t>2.676</t>
  </si>
  <si>
    <t>1.280</t>
  </si>
  <si>
    <t>23.475</t>
  </si>
  <si>
    <t>29.041</t>
  </si>
  <si>
    <t>19.287</t>
  </si>
  <si>
    <t>59.524</t>
  </si>
  <si>
    <t>27.398</t>
  </si>
  <si>
    <t>120.733</t>
  </si>
  <si>
    <t>94.007</t>
  </si>
  <si>
    <t>72.296</t>
  </si>
  <si>
    <t>36.491</t>
  </si>
  <si>
    <t>103.931</t>
  </si>
  <si>
    <t>45.511</t>
  </si>
  <si>
    <t>17.568</t>
  </si>
  <si>
    <t>101.518</t>
  </si>
  <si>
    <t>77.920</t>
  </si>
  <si>
    <t>51.411</t>
  </si>
  <si>
    <t>25.555</t>
  </si>
  <si>
    <t>138.125</t>
  </si>
  <si>
    <t>109.269</t>
  </si>
  <si>
    <t>71.070</t>
  </si>
  <si>
    <t>34.261</t>
  </si>
  <si>
    <t>155.372</t>
  </si>
  <si>
    <t>121.371</t>
  </si>
  <si>
    <t xml:space="preserve">75.891 </t>
  </si>
  <si>
    <t>39.863</t>
  </si>
  <si>
    <t>290.316</t>
  </si>
  <si>
    <t>221.338</t>
  </si>
  <si>
    <t>129.370</t>
  </si>
  <si>
    <t>52.912</t>
  </si>
  <si>
    <t>200.041</t>
  </si>
  <si>
    <t>175.595</t>
  </si>
  <si>
    <t>136.421</t>
  </si>
  <si>
    <t>45.377</t>
  </si>
  <si>
    <t>171.747</t>
  </si>
  <si>
    <t>141.220</t>
  </si>
  <si>
    <t>131.381</t>
  </si>
  <si>
    <t>43.042</t>
  </si>
  <si>
    <t>141.091</t>
  </si>
  <si>
    <t>129.448</t>
  </si>
  <si>
    <t>80.747</t>
  </si>
  <si>
    <t>38.261</t>
  </si>
  <si>
    <t>23.590</t>
  </si>
  <si>
    <t>11.394</t>
  </si>
  <si>
    <t>72.598</t>
  </si>
  <si>
    <t>58.241</t>
  </si>
  <si>
    <t>47.888</t>
  </si>
  <si>
    <t>25.558</t>
  </si>
  <si>
    <t>69.031</t>
  </si>
  <si>
    <t>34.900</t>
  </si>
  <si>
    <t>26.425</t>
  </si>
  <si>
    <t>9.010</t>
  </si>
  <si>
    <t>52.149</t>
  </si>
  <si>
    <t>38.620</t>
  </si>
  <si>
    <t>25.488</t>
  </si>
  <si>
    <t>12.379</t>
  </si>
  <si>
    <t>75.335</t>
  </si>
  <si>
    <t>60.941</t>
  </si>
  <si>
    <t>41.732</t>
  </si>
  <si>
    <t>17.465</t>
  </si>
  <si>
    <t>93.238</t>
  </si>
  <si>
    <t>74.289</t>
  </si>
  <si>
    <t xml:space="preserve">44.902 </t>
  </si>
  <si>
    <t>22.779</t>
  </si>
  <si>
    <t>151.506</t>
  </si>
  <si>
    <t>116.526</t>
  </si>
  <si>
    <t>69.606</t>
  </si>
  <si>
    <t>30.425</t>
  </si>
  <si>
    <t>126.434</t>
  </si>
  <si>
    <t>107.710</t>
  </si>
  <si>
    <t>79.179</t>
  </si>
  <si>
    <t>29.196</t>
  </si>
  <si>
    <t>114.964</t>
  </si>
  <si>
    <t>87.549</t>
  </si>
  <si>
    <t>76.009</t>
  </si>
  <si>
    <t>25.508</t>
  </si>
  <si>
    <t>84.890</t>
  </si>
  <si>
    <t>81.170</t>
  </si>
  <si>
    <t>48.036</t>
  </si>
  <si>
    <t>22.554</t>
  </si>
  <si>
    <t>35.913</t>
  </si>
  <si>
    <t>16.004</t>
  </si>
  <si>
    <t>48.135</t>
  </si>
  <si>
    <t>35.766</t>
  </si>
  <si>
    <t>24.408</t>
  </si>
  <si>
    <t>10.933</t>
  </si>
  <si>
    <t>19.086</t>
  </si>
  <si>
    <t>8.558</t>
  </si>
  <si>
    <t>49.369</t>
  </si>
  <si>
    <t>39.300</t>
  </si>
  <si>
    <t>25.923</t>
  </si>
  <si>
    <t>13.176</t>
  </si>
  <si>
    <t>62.790</t>
  </si>
  <si>
    <t>48.328</t>
  </si>
  <si>
    <t>29.338</t>
  </si>
  <si>
    <t>16.796</t>
  </si>
  <si>
    <t>61.904</t>
  </si>
  <si>
    <t>46.852</t>
  </si>
  <si>
    <t xml:space="preserve">30.759 </t>
  </si>
  <si>
    <t>16.854</t>
  </si>
  <si>
    <t>138.810</t>
  </si>
  <si>
    <t>104.812</t>
  </si>
  <si>
    <t>59.764</t>
  </si>
  <si>
    <t>22.487</t>
  </si>
  <si>
    <t>73.606</t>
  </si>
  <si>
    <t>67.884</t>
  </si>
  <si>
    <t>57.241</t>
  </si>
  <si>
    <t>16.180</t>
  </si>
  <si>
    <t>55.707</t>
  </si>
  <si>
    <t>52.596</t>
  </si>
  <si>
    <t>54.297</t>
  </si>
  <si>
    <t>16.833</t>
  </si>
  <si>
    <t>55.322</t>
  </si>
  <si>
    <t>48.028</t>
  </si>
  <si>
    <t>32.688</t>
  </si>
  <si>
    <t>15.697</t>
  </si>
  <si>
    <t>21</t>
  </si>
  <si>
    <t>230</t>
  </si>
  <si>
    <t xml:space="preserve">230 </t>
  </si>
  <si>
    <t>1.076</t>
  </si>
  <si>
    <t>1.075</t>
  </si>
  <si>
    <t>701</t>
  </si>
  <si>
    <t>53.846</t>
  </si>
  <si>
    <t>28.982</t>
  </si>
  <si>
    <t>120.491</t>
  </si>
  <si>
    <t>95.762</t>
  </si>
  <si>
    <t>63.833</t>
  </si>
  <si>
    <t>19.631</t>
  </si>
  <si>
    <t>97.700</t>
  </si>
  <si>
    <t>70.661</t>
  </si>
  <si>
    <t>53.129</t>
  </si>
  <si>
    <t>21.949</t>
  </si>
  <si>
    <t>129.878</t>
  </si>
  <si>
    <t>94.133</t>
  </si>
  <si>
    <t>67.099</t>
  </si>
  <si>
    <t>31.925</t>
  </si>
  <si>
    <t>187.263</t>
  </si>
  <si>
    <t>157.123</t>
  </si>
  <si>
    <t>85.803</t>
  </si>
  <si>
    <t>52.299</t>
  </si>
  <si>
    <t>121.105</t>
  </si>
  <si>
    <t>84.590</t>
  </si>
  <si>
    <t xml:space="preserve">47.959 </t>
  </si>
  <si>
    <t>25.638</t>
  </si>
  <si>
    <t>105.868</t>
  </si>
  <si>
    <t>76.754</t>
  </si>
  <si>
    <t>48.612</t>
  </si>
  <si>
    <t>19.203</t>
  </si>
  <si>
    <t>132.269</t>
  </si>
  <si>
    <t>90.884</t>
  </si>
  <si>
    <t>70.999</t>
  </si>
  <si>
    <t>33.773</t>
  </si>
  <si>
    <t>120.763</t>
  </si>
  <si>
    <t>90.362</t>
  </si>
  <si>
    <t>51.435</t>
  </si>
  <si>
    <t>23.632</t>
  </si>
  <si>
    <t>94.226</t>
  </si>
  <si>
    <t>1.193</t>
  </si>
  <si>
    <t>414</t>
  </si>
  <si>
    <t>51.567</t>
  </si>
  <si>
    <t>91.633</t>
  </si>
  <si>
    <t>65.434</t>
  </si>
  <si>
    <t>153.974</t>
  </si>
  <si>
    <t>83.704</t>
  </si>
  <si>
    <t>81.715</t>
  </si>
  <si>
    <t xml:space="preserve">46.074 </t>
  </si>
  <si>
    <t>74.196</t>
  </si>
  <si>
    <t>47.073</t>
  </si>
  <si>
    <t>89.128</t>
  </si>
  <si>
    <t>69.909</t>
  </si>
  <si>
    <t>89.024</t>
  </si>
  <si>
    <t>50.622</t>
  </si>
  <si>
    <t>43.781</t>
  </si>
  <si>
    <t>625</t>
  </si>
  <si>
    <t>611</t>
  </si>
  <si>
    <t>2.144</t>
  </si>
  <si>
    <t>1.610</t>
  </si>
  <si>
    <t>539</t>
  </si>
  <si>
    <t>2.969</t>
  </si>
  <si>
    <t>2.416</t>
  </si>
  <si>
    <t>1.562</t>
  </si>
  <si>
    <t>796</t>
  </si>
  <si>
    <t>3.406</t>
  </si>
  <si>
    <t>2.500</t>
  </si>
  <si>
    <t>1.665</t>
  </si>
  <si>
    <t>833</t>
  </si>
  <si>
    <t>4.081</t>
  </si>
  <si>
    <t>3.149</t>
  </si>
  <si>
    <t>2.099</t>
  </si>
  <si>
    <t>1.016</t>
  </si>
  <si>
    <t>2.875</t>
  </si>
  <si>
    <t xml:space="preserve">1.885 </t>
  </si>
  <si>
    <t>927</t>
  </si>
  <si>
    <t>3.520</t>
  </si>
  <si>
    <t>2.440</t>
  </si>
  <si>
    <t>1.756</t>
  </si>
  <si>
    <t>1.090</t>
  </si>
  <si>
    <t>538</t>
  </si>
  <si>
    <t>1.851</t>
  </si>
  <si>
    <t>1.338</t>
  </si>
  <si>
    <t>403</t>
  </si>
  <si>
    <t>1.599</t>
  </si>
  <si>
    <t>807</t>
  </si>
  <si>
    <t>53.221</t>
  </si>
  <si>
    <t>28.371</t>
  </si>
  <si>
    <t>118.347</t>
  </si>
  <si>
    <t>94.152</t>
  </si>
  <si>
    <t>62.757</t>
  </si>
  <si>
    <t>19.092</t>
  </si>
  <si>
    <t>94.731</t>
  </si>
  <si>
    <t>68.245</t>
  </si>
  <si>
    <t>21.153</t>
  </si>
  <si>
    <t>126.472</t>
  </si>
  <si>
    <t>31.092</t>
  </si>
  <si>
    <t>183.182</t>
  </si>
  <si>
    <t>51.283</t>
  </si>
  <si>
    <t>117.212</t>
  </si>
  <si>
    <t>24.711</t>
  </si>
  <si>
    <t>102.348</t>
  </si>
  <si>
    <t>18.479</t>
  </si>
  <si>
    <t>129.829</t>
  </si>
  <si>
    <t>33.235</t>
  </si>
  <si>
    <t>118.912</t>
  </si>
  <si>
    <t>23.229</t>
  </si>
  <si>
    <t>92.627</t>
  </si>
  <si>
    <t>9.817</t>
  </si>
  <si>
    <t>25.584</t>
  </si>
  <si>
    <t>28.970</t>
  </si>
  <si>
    <t>-7.139</t>
  </si>
  <si>
    <t>-9.925</t>
  </si>
  <si>
    <t>1.726</t>
  </si>
  <si>
    <t>41.937</t>
  </si>
  <si>
    <t>39.668</t>
  </si>
  <si>
    <t>9.403</t>
  </si>
  <si>
    <t>33.578</t>
  </si>
  <si>
    <t>22.460</t>
  </si>
  <si>
    <t>18.274</t>
  </si>
  <si>
    <t>10.508</t>
  </si>
  <si>
    <t>22.679</t>
  </si>
  <si>
    <t xml:space="preserve">14.743 </t>
  </si>
  <si>
    <t>80.317</t>
  </si>
  <si>
    <t>45.175</t>
  </si>
  <si>
    <t>53.841</t>
  </si>
  <si>
    <t>29.720</t>
  </si>
  <si>
    <t>88.177</t>
  </si>
  <si>
    <t>50.936</t>
  </si>
  <si>
    <t>40.264</t>
  </si>
  <si>
    <t>18.300</t>
  </si>
  <si>
    <t>17.010</t>
  </si>
  <si>
    <t>25.767</t>
  </si>
  <si>
    <t>25.115</t>
  </si>
  <si>
    <t>4.079</t>
  </si>
  <si>
    <t>4.773</t>
  </si>
  <si>
    <t>24.891</t>
  </si>
  <si>
    <t>35.990</t>
  </si>
  <si>
    <t>28.805</t>
  </si>
  <si>
    <t>9.784</t>
  </si>
  <si>
    <t>23.646</t>
  </si>
  <si>
    <t>70.562</t>
  </si>
  <si>
    <t>71.369</t>
  </si>
  <si>
    <t>62.410</t>
  </si>
  <si>
    <t>94.882</t>
  </si>
  <si>
    <t>Variação do valor justo dos ativos biológicos</t>
  </si>
  <si>
    <t>Participação Minoritária</t>
  </si>
  <si>
    <t>-69</t>
  </si>
  <si>
    <t>44.347</t>
  </si>
  <si>
    <t>93.802</t>
  </si>
  <si>
    <t>-12.180</t>
  </si>
  <si>
    <t>-1.831</t>
  </si>
  <si>
    <t>-2.046</t>
  </si>
  <si>
    <t>1.923</t>
  </si>
  <si>
    <t>15.987</t>
  </si>
  <si>
    <t>5.829</t>
  </si>
  <si>
    <t>2.163</t>
  </si>
  <si>
    <t>407</t>
  </si>
  <si>
    <t>-5</t>
  </si>
  <si>
    <t>-11</t>
  </si>
  <si>
    <t>Demonstração de Resultados (DRE)</t>
  </si>
  <si>
    <t>Balanço Patrimonial</t>
  </si>
  <si>
    <t>Aplicações Financeiras Avaliadas a Valor Justo através do Resultado</t>
  </si>
  <si>
    <t>Outros Créditos</t>
  </si>
  <si>
    <t>Participações em Controladas em Conjunto</t>
  </si>
  <si>
    <t>Direito de Uso em Arrendamento</t>
  </si>
  <si>
    <t>Obrigações Tributárias</t>
  </si>
  <si>
    <t>Debêntures a Pagar</t>
  </si>
  <si>
    <t>Passivos de arrendamentos</t>
  </si>
  <si>
    <t>2.241.237</t>
  </si>
  <si>
    <t>2.230.514</t>
  </si>
  <si>
    <t>2.199.745</t>
  </si>
  <si>
    <t>2.083.703</t>
  </si>
  <si>
    <t>2.048.182</t>
  </si>
  <si>
    <t>2.022.264</t>
  </si>
  <si>
    <t>2.039.758</t>
  </si>
  <si>
    <t>2.055.385</t>
  </si>
  <si>
    <t>2.009.800</t>
  </si>
  <si>
    <t>2.010.456</t>
  </si>
  <si>
    <t>2.014.448</t>
  </si>
  <si>
    <t>2.029.478</t>
  </si>
  <si>
    <t>2.000.986</t>
  </si>
  <si>
    <t>2.010.097</t>
  </si>
  <si>
    <t>2.018.421</t>
  </si>
  <si>
    <t>2.045.989</t>
  </si>
  <si>
    <t>1.987.982</t>
  </si>
  <si>
    <t>1.955.325</t>
  </si>
  <si>
    <t>1.940.295</t>
  </si>
  <si>
    <t>1.932.257</t>
  </si>
  <si>
    <t>1.907.067</t>
  </si>
  <si>
    <t>1.902.654</t>
  </si>
  <si>
    <t>1.905.530</t>
  </si>
  <si>
    <t>1.864.238</t>
  </si>
  <si>
    <t>1.823.562</t>
  </si>
  <si>
    <t>1.797.440</t>
  </si>
  <si>
    <t>1.779.674</t>
  </si>
  <si>
    <t>1.767.589</t>
  </si>
  <si>
    <t>1.761.400</t>
  </si>
  <si>
    <t>1.739.290</t>
  </si>
  <si>
    <t>1.713.986</t>
  </si>
  <si>
    <t>1.718.928</t>
  </si>
  <si>
    <t>1.619.038</t>
  </si>
  <si>
    <t>1.620.821</t>
  </si>
  <si>
    <t>1.611.445</t>
  </si>
  <si>
    <t>640.472</t>
  </si>
  <si>
    <t>626.572</t>
  </si>
  <si>
    <t>627.636</t>
  </si>
  <si>
    <t>521.315</t>
  </si>
  <si>
    <t>483.377</t>
  </si>
  <si>
    <t>465.671</t>
  </si>
  <si>
    <t>475.101</t>
  </si>
  <si>
    <t>490.303</t>
  </si>
  <si>
    <t>464.133</t>
  </si>
  <si>
    <t>465.639</t>
  </si>
  <si>
    <t>467.471</t>
  </si>
  <si>
    <t>480.265</t>
  </si>
  <si>
    <t>455.753</t>
  </si>
  <si>
    <t>455.193</t>
  </si>
  <si>
    <t>467.223</t>
  </si>
  <si>
    <t>491.873</t>
  </si>
  <si>
    <t>467.257</t>
  </si>
  <si>
    <t>435.856</t>
  </si>
  <si>
    <t>437.094</t>
  </si>
  <si>
    <t>449.493</t>
  </si>
  <si>
    <t>420.695</t>
  </si>
  <si>
    <t>426.468</t>
  </si>
  <si>
    <t>436.986</t>
  </si>
  <si>
    <t>412.237</t>
  </si>
  <si>
    <t>378.214</t>
  </si>
  <si>
    <t>362.196</t>
  </si>
  <si>
    <t>352.103</t>
  </si>
  <si>
    <t>341.522</t>
  </si>
  <si>
    <t>337.481</t>
  </si>
  <si>
    <t>335.303</t>
  </si>
  <si>
    <t>337.408</t>
  </si>
  <si>
    <t>353.315</t>
  </si>
  <si>
    <t>283.639</t>
  </si>
  <si>
    <t>312.921</t>
  </si>
  <si>
    <t>301.049</t>
  </si>
  <si>
    <t>14.312</t>
  </si>
  <si>
    <t>5.296</t>
  </si>
  <si>
    <t>5.716</t>
  </si>
  <si>
    <t>11.543</t>
  </si>
  <si>
    <t>1.286</t>
  </si>
  <si>
    <t>7.212</t>
  </si>
  <si>
    <t>5.673</t>
  </si>
  <si>
    <t>18.437</t>
  </si>
  <si>
    <t>8.172</t>
  </si>
  <si>
    <t>6.220</t>
  </si>
  <si>
    <t>14.778</t>
  </si>
  <si>
    <t>13.291</t>
  </si>
  <si>
    <t>12.040</t>
  </si>
  <si>
    <t>12.746</t>
  </si>
  <si>
    <t>10.378</t>
  </si>
  <si>
    <t>9.692</t>
  </si>
  <si>
    <t>12.702</t>
  </si>
  <si>
    <t>11.292</t>
  </si>
  <si>
    <t>9.639</t>
  </si>
  <si>
    <t>13.684</t>
  </si>
  <si>
    <t>11.342</t>
  </si>
  <si>
    <t>17.857</t>
  </si>
  <si>
    <t>12.122</t>
  </si>
  <si>
    <t>13.609</t>
  </si>
  <si>
    <t>33.676</t>
  </si>
  <si>
    <t>8.178</t>
  </si>
  <si>
    <t>4.014</t>
  </si>
  <si>
    <t>9.109</t>
  </si>
  <si>
    <t>3.510</t>
  </si>
  <si>
    <t>1.683</t>
  </si>
  <si>
    <t>1.455</t>
  </si>
  <si>
    <t>1.616</t>
  </si>
  <si>
    <t>1.549</t>
  </si>
  <si>
    <t>12.147</t>
  </si>
  <si>
    <t>5.985</t>
  </si>
  <si>
    <t>8.878</t>
  </si>
  <si>
    <t>37.617</t>
  </si>
  <si>
    <t>2.383</t>
  </si>
  <si>
    <t>30.133</t>
  </si>
  <si>
    <t>2.353</t>
  </si>
  <si>
    <t>322.476</t>
  </si>
  <si>
    <t>319.797</t>
  </si>
  <si>
    <t>301.079</t>
  </si>
  <si>
    <t>285.639</t>
  </si>
  <si>
    <t>263.779</t>
  </si>
  <si>
    <t>262.478</t>
  </si>
  <si>
    <t>253.404</t>
  </si>
  <si>
    <t>274.563</t>
  </si>
  <si>
    <t>242.090</t>
  </si>
  <si>
    <t>232.406</t>
  </si>
  <si>
    <t>228.463</t>
  </si>
  <si>
    <t>232.981</t>
  </si>
  <si>
    <t>193.816</t>
  </si>
  <si>
    <t>207.224</t>
  </si>
  <si>
    <t>212.632</t>
  </si>
  <si>
    <t>256.295</t>
  </si>
  <si>
    <t>227.115</t>
  </si>
  <si>
    <t>236.397</t>
  </si>
  <si>
    <t>239.039</t>
  </si>
  <si>
    <t>236.084</t>
  </si>
  <si>
    <t>209.823</t>
  </si>
  <si>
    <t>217.022</t>
  </si>
  <si>
    <t>234.933</t>
  </si>
  <si>
    <t>243.917</t>
  </si>
  <si>
    <t>214.026</t>
  </si>
  <si>
    <t>208.728</t>
  </si>
  <si>
    <t>204.091</t>
  </si>
  <si>
    <t>196.720</t>
  </si>
  <si>
    <t>179.081</t>
  </si>
  <si>
    <t>186.452</t>
  </si>
  <si>
    <t>184.545</t>
  </si>
  <si>
    <t>181.300</t>
  </si>
  <si>
    <t>164.345</t>
  </si>
  <si>
    <t>160.361</t>
  </si>
  <si>
    <t>150.581</t>
  </si>
  <si>
    <t>259.864</t>
  </si>
  <si>
    <t>249.429</t>
  </si>
  <si>
    <t>251.234</t>
  </si>
  <si>
    <t>188.290</t>
  </si>
  <si>
    <t>173.871</t>
  </si>
  <si>
    <t>160.754</t>
  </si>
  <si>
    <t>175.411</t>
  </si>
  <si>
    <t>168.679</t>
  </si>
  <si>
    <t>180.384</t>
  </si>
  <si>
    <t>178.688</t>
  </si>
  <si>
    <t>187.314</t>
  </si>
  <si>
    <t>196.149</t>
  </si>
  <si>
    <t>209.136</t>
  </si>
  <si>
    <t>209.630</t>
  </si>
  <si>
    <t>215.549</t>
  </si>
  <si>
    <t>197.728</t>
  </si>
  <si>
    <t>198.057</t>
  </si>
  <si>
    <t>161.606</t>
  </si>
  <si>
    <t>154.063</t>
  </si>
  <si>
    <t>148.375</t>
  </si>
  <si>
    <t>165.324</t>
  </si>
  <si>
    <t>162.836</t>
  </si>
  <si>
    <t>143.217</t>
  </si>
  <si>
    <t>121.795</t>
  </si>
  <si>
    <t>117.785</t>
  </si>
  <si>
    <t>116.707</t>
  </si>
  <si>
    <t>111.343</t>
  </si>
  <si>
    <t>103.835</t>
  </si>
  <si>
    <t>103.757</t>
  </si>
  <si>
    <t>99.810</t>
  </si>
  <si>
    <t>103.786</t>
  </si>
  <si>
    <t>94.904</t>
  </si>
  <si>
    <t>83.136</t>
  </si>
  <si>
    <t>86.086</t>
  </si>
  <si>
    <t>81.031</t>
  </si>
  <si>
    <t>45.050</t>
  </si>
  <si>
    <t>45.068</t>
  </si>
  <si>
    <t>47.838</t>
  </si>
  <si>
    <t>22.215</t>
  </si>
  <si>
    <t>25.182</t>
  </si>
  <si>
    <t>20.770</t>
  </si>
  <si>
    <t>25.986</t>
  </si>
  <si>
    <t>24.718</t>
  </si>
  <si>
    <t>24.700</t>
  </si>
  <si>
    <t>28.081</t>
  </si>
  <si>
    <t>28.142</t>
  </si>
  <si>
    <t>26.876</t>
  </si>
  <si>
    <t>27.197</t>
  </si>
  <si>
    <t>26.734</t>
  </si>
  <si>
    <t>21.457</t>
  </si>
  <si>
    <t>18.953</t>
  </si>
  <si>
    <t>18.227</t>
  </si>
  <si>
    <t>17.735</t>
  </si>
  <si>
    <t>22.924</t>
  </si>
  <si>
    <t>27.252</t>
  </si>
  <si>
    <t>33.544</t>
  </si>
  <si>
    <t>36.341</t>
  </si>
  <si>
    <t>38.123</t>
  </si>
  <si>
    <t>34.473</t>
  </si>
  <si>
    <t>39.424</t>
  </si>
  <si>
    <t>26.049</t>
  </si>
  <si>
    <t>29.777</t>
  </si>
  <si>
    <t>33.702</t>
  </si>
  <si>
    <t>33.043</t>
  </si>
  <si>
    <t>31.513</t>
  </si>
  <si>
    <t>32.062</t>
  </si>
  <si>
    <t>32.489</t>
  </si>
  <si>
    <t>32.035</t>
  </si>
  <si>
    <t>61.604</t>
  </si>
  <si>
    <t>10.620</t>
  </si>
  <si>
    <t>8.242</t>
  </si>
  <si>
    <t>7.245</t>
  </si>
  <si>
    <t>6.775</t>
  </si>
  <si>
    <t>6.846</t>
  </si>
  <si>
    <t>4.516</t>
  </si>
  <si>
    <t>3.735</t>
  </si>
  <si>
    <t>2.260</t>
  </si>
  <si>
    <t>6.161</t>
  </si>
  <si>
    <t>3.089</t>
  </si>
  <si>
    <t>1.356</t>
  </si>
  <si>
    <t>1.414</t>
  </si>
  <si>
    <t>1.651</t>
  </si>
  <si>
    <t>1.917</t>
  </si>
  <si>
    <t>1.586</t>
  </si>
  <si>
    <t>1.707</t>
  </si>
  <si>
    <t>2.791</t>
  </si>
  <si>
    <t>1.618</t>
  </si>
  <si>
    <t>3.182</t>
  </si>
  <si>
    <t>2.956</t>
  </si>
  <si>
    <t>3.138</t>
  </si>
  <si>
    <t>2.703</t>
  </si>
  <si>
    <t>1.764</t>
  </si>
  <si>
    <t>2.502</t>
  </si>
  <si>
    <t>2.248</t>
  </si>
  <si>
    <t>2.713</t>
  </si>
  <si>
    <t>2.619</t>
  </si>
  <si>
    <t>1.645</t>
  </si>
  <si>
    <t>2.525</t>
  </si>
  <si>
    <t>1.368</t>
  </si>
  <si>
    <t>306</t>
  </si>
  <si>
    <t>32.555</t>
  </si>
  <si>
    <t>35.476</t>
  </si>
  <si>
    <t>39.220</t>
  </si>
  <si>
    <t>13.687</t>
  </si>
  <si>
    <t>16.614</t>
  </si>
  <si>
    <t>16.772</t>
  </si>
  <si>
    <t>17.752</t>
  </si>
  <si>
    <t>20.632</t>
  </si>
  <si>
    <t>20.445</t>
  </si>
  <si>
    <t>22.982</t>
  </si>
  <si>
    <t>22.714</t>
  </si>
  <si>
    <t>21.852</t>
  </si>
  <si>
    <t>19.334</t>
  </si>
  <si>
    <t>15.696</t>
  </si>
  <si>
    <t>12.393</t>
  </si>
  <si>
    <t>13.666</t>
  </si>
  <si>
    <t>12.072</t>
  </si>
  <si>
    <t>18.202</t>
  </si>
  <si>
    <t>20.566</t>
  </si>
  <si>
    <t>26.609</t>
  </si>
  <si>
    <t>30.515</t>
  </si>
  <si>
    <t>31.227</t>
  </si>
  <si>
    <t>29.318</t>
  </si>
  <si>
    <t>34.831</t>
  </si>
  <si>
    <t>18.706</t>
  </si>
  <si>
    <t>23.547</t>
  </si>
  <si>
    <t>28.682</t>
  </si>
  <si>
    <t>28.634</t>
  </si>
  <si>
    <t>26.900</t>
  </si>
  <si>
    <t>27.867</t>
  </si>
  <si>
    <t>28.256</t>
  </si>
  <si>
    <t>28.947</t>
  </si>
  <si>
    <t>1.875</t>
  </si>
  <si>
    <t>1.350</t>
  </si>
  <si>
    <t>1.373</t>
  </si>
  <si>
    <t>1.753</t>
  </si>
  <si>
    <t>1.722</t>
  </si>
  <si>
    <t>1.276</t>
  </si>
  <si>
    <t>3.718</t>
  </si>
  <si>
    <t>1.880</t>
  </si>
  <si>
    <t>1.808</t>
  </si>
  <si>
    <t>1.475</t>
  </si>
  <si>
    <t>2.071</t>
  </si>
  <si>
    <t>2.806</t>
  </si>
  <si>
    <t>3.931</t>
  </si>
  <si>
    <t>5.749</t>
  </si>
  <si>
    <t>3.844</t>
  </si>
  <si>
    <t>4.974</t>
  </si>
  <si>
    <t>2.854</t>
  </si>
  <si>
    <t>2.872</t>
  </si>
  <si>
    <t>3.104</t>
  </si>
  <si>
    <t>3.504</t>
  </si>
  <si>
    <t>3.979</t>
  </si>
  <si>
    <t>2.688</t>
  </si>
  <si>
    <t>4.193</t>
  </si>
  <si>
    <t>3.391</t>
  </si>
  <si>
    <t>2.091</t>
  </si>
  <si>
    <t>2.873</t>
  </si>
  <si>
    <t>7.536</t>
  </si>
  <si>
    <t>2.198</t>
  </si>
  <si>
    <t>1.234</t>
  </si>
  <si>
    <t>2.637</t>
  </si>
  <si>
    <t>2.409</t>
  </si>
  <si>
    <t>3.254</t>
  </si>
  <si>
    <t>3.473</t>
  </si>
  <si>
    <t>31.996</t>
  </si>
  <si>
    <t>1.600.765</t>
  </si>
  <si>
    <t>1.603.942</t>
  </si>
  <si>
    <t>1.572.109</t>
  </si>
  <si>
    <t>1.562.388</t>
  </si>
  <si>
    <t>1.564.805</t>
  </si>
  <si>
    <t>1.556.593</t>
  </si>
  <si>
    <t>1.564.657</t>
  </si>
  <si>
    <t>1.565.082</t>
  </si>
  <si>
    <t>1.545.667</t>
  </si>
  <si>
    <t>1.544.817</t>
  </si>
  <si>
    <t>1.546.977</t>
  </si>
  <si>
    <t>1.549.213</t>
  </si>
  <si>
    <t>1.545.233</t>
  </si>
  <si>
    <t>1.554.904</t>
  </si>
  <si>
    <t>1.551.198</t>
  </si>
  <si>
    <t>1.554.116</t>
  </si>
  <si>
    <t>1.520.725</t>
  </si>
  <si>
    <t>1.519.469</t>
  </si>
  <si>
    <t>1.503.201</t>
  </si>
  <si>
    <t>1.482.764</t>
  </si>
  <si>
    <t>1.486.372</t>
  </si>
  <si>
    <t>1.476.186</t>
  </si>
  <si>
    <t>1.468.544</t>
  </si>
  <si>
    <t>1.452.001</t>
  </si>
  <si>
    <t>1.445.348</t>
  </si>
  <si>
    <t>1.435.244</t>
  </si>
  <si>
    <t>1.427.571</t>
  </si>
  <si>
    <t>1.426.067</t>
  </si>
  <si>
    <t>1.423.919</t>
  </si>
  <si>
    <t>1.403.987</t>
  </si>
  <si>
    <t>1.376.578</t>
  </si>
  <si>
    <t>1.365.613</t>
  </si>
  <si>
    <t>1.335.399</t>
  </si>
  <si>
    <t>1.307.900</t>
  </si>
  <si>
    <t>1.310.396</t>
  </si>
  <si>
    <t>141.745</t>
  </si>
  <si>
    <t>139.795</t>
  </si>
  <si>
    <t>137.108</t>
  </si>
  <si>
    <t>204.898</t>
  </si>
  <si>
    <t>174.969</t>
  </si>
  <si>
    <t>160.491</t>
  </si>
  <si>
    <t>131.984</t>
  </si>
  <si>
    <t>130.298</t>
  </si>
  <si>
    <t>127.301</t>
  </si>
  <si>
    <t>121.008</t>
  </si>
  <si>
    <t>115.171</t>
  </si>
  <si>
    <t>124.216</t>
  </si>
  <si>
    <t>122.666</t>
  </si>
  <si>
    <t>126.480</t>
  </si>
  <si>
    <t>122.988</t>
  </si>
  <si>
    <t>120.432</t>
  </si>
  <si>
    <t>94.414</t>
  </si>
  <si>
    <t>91.256</t>
  </si>
  <si>
    <t>78.087</t>
  </si>
  <si>
    <t>64.404</t>
  </si>
  <si>
    <t>66.089</t>
  </si>
  <si>
    <t>65.615</t>
  </si>
  <si>
    <t>67.317</t>
  </si>
  <si>
    <t>66.396</t>
  </si>
  <si>
    <t>67.765</t>
  </si>
  <si>
    <t>66.505</t>
  </si>
  <si>
    <t>67.592</t>
  </si>
  <si>
    <t>69.576</t>
  </si>
  <si>
    <t>74.929</t>
  </si>
  <si>
    <t>72.578</t>
  </si>
  <si>
    <t>76.558</t>
  </si>
  <si>
    <t>81.334</t>
  </si>
  <si>
    <t>81.326</t>
  </si>
  <si>
    <t>77.358</t>
  </si>
  <si>
    <t>104.630</t>
  </si>
  <si>
    <t>27.409</t>
  </si>
  <si>
    <t>27.406</t>
  </si>
  <si>
    <t>28.338</t>
  </si>
  <si>
    <t>29.560</t>
  </si>
  <si>
    <t>25.335</t>
  </si>
  <si>
    <t>28.241</t>
  </si>
  <si>
    <t>26.974</t>
  </si>
  <si>
    <t>22.831</t>
  </si>
  <si>
    <t>19.497</t>
  </si>
  <si>
    <t>23.727</t>
  </si>
  <si>
    <t>23.895</t>
  </si>
  <si>
    <t>24.867</t>
  </si>
  <si>
    <t>25.957</t>
  </si>
  <si>
    <t>25.353</t>
  </si>
  <si>
    <t>22.257</t>
  </si>
  <si>
    <t>21.562</t>
  </si>
  <si>
    <t>7.291</t>
  </si>
  <si>
    <t>7.776</t>
  </si>
  <si>
    <t>7.065</t>
  </si>
  <si>
    <t>9.142</t>
  </si>
  <si>
    <t>7.540</t>
  </si>
  <si>
    <t>7.773</t>
  </si>
  <si>
    <t>5.616</t>
  </si>
  <si>
    <t>5.926</t>
  </si>
  <si>
    <t>7.178</t>
  </si>
  <si>
    <t>6.934</t>
  </si>
  <si>
    <t>4.565</t>
  </si>
  <si>
    <t>8.591</t>
  </si>
  <si>
    <t>342</t>
  </si>
  <si>
    <t>70.061</t>
  </si>
  <si>
    <t>68.530</t>
  </si>
  <si>
    <t>65.322</t>
  </si>
  <si>
    <t>68.373</t>
  </si>
  <si>
    <t>68.684</t>
  </si>
  <si>
    <t>59.415</t>
  </si>
  <si>
    <t>59.008</t>
  </si>
  <si>
    <t>55.758</t>
  </si>
  <si>
    <t>57.366</t>
  </si>
  <si>
    <t>51.129</t>
  </si>
  <si>
    <t>48.783</t>
  </si>
  <si>
    <t>46.690</t>
  </si>
  <si>
    <t>45.019</t>
  </si>
  <si>
    <t>41.873</t>
  </si>
  <si>
    <t>39.911</t>
  </si>
  <si>
    <t>16.279</t>
  </si>
  <si>
    <t>16.121</t>
  </si>
  <si>
    <t>3.370</t>
  </si>
  <si>
    <t>3.569</t>
  </si>
  <si>
    <t>3.509</t>
  </si>
  <si>
    <t>3.726</t>
  </si>
  <si>
    <t>3.834</t>
  </si>
  <si>
    <t>4.309</t>
  </si>
  <si>
    <t>5.067</t>
  </si>
  <si>
    <t>5.203</t>
  </si>
  <si>
    <t>7.269</t>
  </si>
  <si>
    <t>13.115</t>
  </si>
  <si>
    <t>13.812</t>
  </si>
  <si>
    <t>13.401</t>
  </si>
  <si>
    <t>14.944</t>
  </si>
  <si>
    <t>15.228</t>
  </si>
  <si>
    <t>17.640</t>
  </si>
  <si>
    <t>18.129</t>
  </si>
  <si>
    <t>68.375</t>
  </si>
  <si>
    <t>66.839</t>
  </si>
  <si>
    <t>63.535</t>
  </si>
  <si>
    <t>66.427</t>
  </si>
  <si>
    <t>66.641</t>
  </si>
  <si>
    <t>57.389</t>
  </si>
  <si>
    <t>56.985</t>
  </si>
  <si>
    <t>53.797</t>
  </si>
  <si>
    <t>55.789</t>
  </si>
  <si>
    <t>49.206</t>
  </si>
  <si>
    <t>44.228</t>
  </si>
  <si>
    <t>41.536</t>
  </si>
  <si>
    <t>38.465</t>
  </si>
  <si>
    <t>36.249</t>
  </si>
  <si>
    <t>1.686</t>
  </si>
  <si>
    <t>1.691</t>
  </si>
  <si>
    <t>1.787</t>
  </si>
  <si>
    <t>1.946</t>
  </si>
  <si>
    <t>2.043</t>
  </si>
  <si>
    <t>2.026</t>
  </si>
  <si>
    <t>2.023</t>
  </si>
  <si>
    <t>1.961</t>
  </si>
  <si>
    <t>1.577</t>
  </si>
  <si>
    <t>2.221</t>
  </si>
  <si>
    <t>2.462</t>
  </si>
  <si>
    <t>2.811</t>
  </si>
  <si>
    <t>3.079</t>
  </si>
  <si>
    <t>3.408</t>
  </si>
  <si>
    <t>3.662</t>
  </si>
  <si>
    <t>3.395</t>
  </si>
  <si>
    <t>8.504</t>
  </si>
  <si>
    <t>9.201</t>
  </si>
  <si>
    <t>8.790</t>
  </si>
  <si>
    <t>10.104</t>
  </si>
  <si>
    <t>10.388</t>
  </si>
  <si>
    <t>10.380</t>
  </si>
  <si>
    <t>10.869</t>
  </si>
  <si>
    <t>4.840</t>
  </si>
  <si>
    <t>7.260</t>
  </si>
  <si>
    <t>44.275</t>
  </si>
  <si>
    <t>43.859</t>
  </si>
  <si>
    <t>43.448</t>
  </si>
  <si>
    <t>106.965</t>
  </si>
  <si>
    <t>76.725</t>
  </si>
  <si>
    <t>75.741</t>
  </si>
  <si>
    <t>44.735</t>
  </si>
  <si>
    <t>47.566</t>
  </si>
  <si>
    <t>47.104</t>
  </si>
  <si>
    <t>47.048</t>
  </si>
  <si>
    <t>46.891</t>
  </si>
  <si>
    <t>53.799</t>
  </si>
  <si>
    <t>54.424</t>
  </si>
  <si>
    <t>56.594</t>
  </si>
  <si>
    <t>55.557</t>
  </si>
  <si>
    <t>54.564</t>
  </si>
  <si>
    <t>52.782</t>
  </si>
  <si>
    <t>52.878</t>
  </si>
  <si>
    <t>53.155</t>
  </si>
  <si>
    <t>53.544</t>
  </si>
  <si>
    <t>54.804</t>
  </si>
  <si>
    <t>54.824</t>
  </si>
  <si>
    <t>54.341</t>
  </si>
  <si>
    <t>54.547</t>
  </si>
  <si>
    <t>54.925</t>
  </si>
  <si>
    <t>55.686</t>
  </si>
  <si>
    <t>55.411</t>
  </si>
  <si>
    <t>55.129</t>
  </si>
  <si>
    <t>54.880</t>
  </si>
  <si>
    <t>54.201</t>
  </si>
  <si>
    <t>57.328</t>
  </si>
  <si>
    <t>57.799</t>
  </si>
  <si>
    <t>59.392</t>
  </si>
  <si>
    <t>86.159</t>
  </si>
  <si>
    <t>213</t>
  </si>
  <si>
    <t>217</t>
  </si>
  <si>
    <t>221</t>
  </si>
  <si>
    <t>61.119</t>
  </si>
  <si>
    <t>31.276</t>
  </si>
  <si>
    <t>31.307</t>
  </si>
  <si>
    <t>297</t>
  </si>
  <si>
    <t>448</t>
  </si>
  <si>
    <t>460</t>
  </si>
  <si>
    <t>471</t>
  </si>
  <si>
    <t>474</t>
  </si>
  <si>
    <t>478</t>
  </si>
  <si>
    <t>484</t>
  </si>
  <si>
    <t>578</t>
  </si>
  <si>
    <t>668</t>
  </si>
  <si>
    <t>674</t>
  </si>
  <si>
    <t>673</t>
  </si>
  <si>
    <t>684</t>
  </si>
  <si>
    <t>827</t>
  </si>
  <si>
    <t>845</t>
  </si>
  <si>
    <t>854</t>
  </si>
  <si>
    <t>847</t>
  </si>
  <si>
    <t>862</t>
  </si>
  <si>
    <t>950</t>
  </si>
  <si>
    <t>7.280</t>
  </si>
  <si>
    <t>6.894</t>
  </si>
  <si>
    <t>6.479</t>
  </si>
  <si>
    <t>9.145</t>
  </si>
  <si>
    <t>8.773</t>
  </si>
  <si>
    <t>7.797</t>
  </si>
  <si>
    <t>7.820</t>
  </si>
  <si>
    <t>7.463</t>
  </si>
  <si>
    <t>6.955</t>
  </si>
  <si>
    <t>6.860</t>
  </si>
  <si>
    <t>6.761</t>
  </si>
  <si>
    <t>13.753</t>
  </si>
  <si>
    <t>13.109</t>
  </si>
  <si>
    <t>15.358</t>
  </si>
  <si>
    <t>14.414</t>
  </si>
  <si>
    <t>13.455</t>
  </si>
  <si>
    <t>11.336</t>
  </si>
  <si>
    <t>11.219</t>
  </si>
  <si>
    <t>9.806</t>
  </si>
  <si>
    <t>9.151</t>
  </si>
  <si>
    <t>9.125</t>
  </si>
  <si>
    <t>8.690</t>
  </si>
  <si>
    <t>8.636</t>
  </si>
  <si>
    <t>8.903</t>
  </si>
  <si>
    <t>9.698</t>
  </si>
  <si>
    <t>9.513</t>
  </si>
  <si>
    <t>8.880</t>
  </si>
  <si>
    <t>7.925</t>
  </si>
  <si>
    <t>7.915</t>
  </si>
  <si>
    <t>7.894</t>
  </si>
  <si>
    <t>7.590</t>
  </si>
  <si>
    <t>7.575</t>
  </si>
  <si>
    <t>7.602</t>
  </si>
  <si>
    <t>11.128</t>
  </si>
  <si>
    <t>14.227</t>
  </si>
  <si>
    <t>15.536</t>
  </si>
  <si>
    <t>17.242</t>
  </si>
  <si>
    <t>17.237</t>
  </si>
  <si>
    <t>20.318</t>
  </si>
  <si>
    <t>20.796</t>
  </si>
  <si>
    <t>20.795</t>
  </si>
  <si>
    <t>47.447</t>
  </si>
  <si>
    <t>25.654</t>
  </si>
  <si>
    <t>25.620</t>
  </si>
  <si>
    <t>25.573</t>
  </si>
  <si>
    <t>25.548</t>
  </si>
  <si>
    <t>25.509</t>
  </si>
  <si>
    <t>25.490</t>
  </si>
  <si>
    <t>25.521</t>
  </si>
  <si>
    <t>25.515</t>
  </si>
  <si>
    <t>25.527</t>
  </si>
  <si>
    <t>25.455</t>
  </si>
  <si>
    <t>25.359</t>
  </si>
  <si>
    <t>25.313</t>
  </si>
  <si>
    <t>25.229</t>
  </si>
  <si>
    <t>25.133</t>
  </si>
  <si>
    <t>25.095</t>
  </si>
  <si>
    <t>25.426</t>
  </si>
  <si>
    <t>25.587</t>
  </si>
  <si>
    <t>26.009</t>
  </si>
  <si>
    <t>27.534</t>
  </si>
  <si>
    <t>27.736</t>
  </si>
  <si>
    <t>27.783</t>
  </si>
  <si>
    <t>27.735</t>
  </si>
  <si>
    <t>27.996</t>
  </si>
  <si>
    <t>28.111</t>
  </si>
  <si>
    <t>28.071</t>
  </si>
  <si>
    <t>27.986</t>
  </si>
  <si>
    <t>28.051</t>
  </si>
  <si>
    <t>28.074</t>
  </si>
  <si>
    <t>28.207</t>
  </si>
  <si>
    <t>28.250</t>
  </si>
  <si>
    <t>28.255</t>
  </si>
  <si>
    <t>28.275</t>
  </si>
  <si>
    <t>30.160</t>
  </si>
  <si>
    <t>1.445.047</t>
  </si>
  <si>
    <t>1.450.456</t>
  </si>
  <si>
    <t>1.421.306</t>
  </si>
  <si>
    <t>1.357.266</t>
  </si>
  <si>
    <t>1.389.608</t>
  </si>
  <si>
    <t>1.395.871</t>
  </si>
  <si>
    <t>1.432.438</t>
  </si>
  <si>
    <t>1.434.545</t>
  </si>
  <si>
    <t>1.418.123</t>
  </si>
  <si>
    <t>1.423.562</t>
  </si>
  <si>
    <t>1.431.555</t>
  </si>
  <si>
    <t>1.424.742</t>
  </si>
  <si>
    <t>1.422.308</t>
  </si>
  <si>
    <t>1.428.161</t>
  </si>
  <si>
    <t>1.427.943</t>
  </si>
  <si>
    <t>1.433.413</t>
  </si>
  <si>
    <t>1.426.035</t>
  </si>
  <si>
    <t>1.427.933</t>
  </si>
  <si>
    <t>1.424.830</t>
  </si>
  <si>
    <t>1.418.071</t>
  </si>
  <si>
    <t>1.419.990</t>
  </si>
  <si>
    <t>1.410.259</t>
  </si>
  <si>
    <t>1.400.895</t>
  </si>
  <si>
    <t>1.385.254</t>
  </si>
  <si>
    <t>1.377.211</t>
  </si>
  <si>
    <t>1.368.346</t>
  </si>
  <si>
    <t>1.359.565</t>
  </si>
  <si>
    <t>1.356.021</t>
  </si>
  <si>
    <t>1.348.511</t>
  </si>
  <si>
    <t>1.330.892</t>
  </si>
  <si>
    <t>1.299.464</t>
  </si>
  <si>
    <t>1.283.672</t>
  </si>
  <si>
    <t>1.253.425</t>
  </si>
  <si>
    <t>1.229.851</t>
  </si>
  <si>
    <t>1.205.032</t>
  </si>
  <si>
    <t>1.367.254</t>
  </si>
  <si>
    <t>1.417.925</t>
  </si>
  <si>
    <t>1.407.084</t>
  </si>
  <si>
    <t>1.404.527</t>
  </si>
  <si>
    <t>1.390.527</t>
  </si>
  <si>
    <t>1.408.855</t>
  </si>
  <si>
    <t>1.386.868</t>
  </si>
  <si>
    <t>1.394.084</t>
  </si>
  <si>
    <t>1.410.373</t>
  </si>
  <si>
    <t>1.395.878</t>
  </si>
  <si>
    <t>1.411.869</t>
  </si>
  <si>
    <t>1.400.402</t>
  </si>
  <si>
    <t>1.414.142</t>
  </si>
  <si>
    <t>1.401.183</t>
  </si>
  <si>
    <t>1.346.097</t>
  </si>
  <si>
    <t>1.356.527</t>
  </si>
  <si>
    <t>1.364.195</t>
  </si>
  <si>
    <t>1.371.592</t>
  </si>
  <si>
    <t>1.350.201</t>
  </si>
  <si>
    <t>1.328.824</t>
  </si>
  <si>
    <t>1.332.680</t>
  </si>
  <si>
    <t>1.338.178</t>
  </si>
  <si>
    <t>1.232.452</t>
  </si>
  <si>
    <t>1.174.500</t>
  </si>
  <si>
    <t>1.175.528</t>
  </si>
  <si>
    <t>1.173.692</t>
  </si>
  <si>
    <t>1.168.080</t>
  </si>
  <si>
    <t>1.160.313</t>
  </si>
  <si>
    <t>1.163.381</t>
  </si>
  <si>
    <t>1.141.873</t>
  </si>
  <si>
    <t>1.026.991</t>
  </si>
  <si>
    <t>1.031.891</t>
  </si>
  <si>
    <t>1.001.215</t>
  </si>
  <si>
    <t>967.814</t>
  </si>
  <si>
    <t>971.779</t>
  </si>
  <si>
    <t>947.143</t>
  </si>
  <si>
    <t>994.136</t>
  </si>
  <si>
    <t>989.342</t>
  </si>
  <si>
    <t>1.000.755</t>
  </si>
  <si>
    <t>990.903</t>
  </si>
  <si>
    <t>1.006.111</t>
  </si>
  <si>
    <t>993.381</t>
  </si>
  <si>
    <t>1.009.737</t>
  </si>
  <si>
    <t>1.025.292</t>
  </si>
  <si>
    <t>1.012.071</t>
  </si>
  <si>
    <t>1.028.538</t>
  </si>
  <si>
    <t>1.027.492</t>
  </si>
  <si>
    <t>1.042.862</t>
  </si>
  <si>
    <t>1.037.752</t>
  </si>
  <si>
    <t>985.594</t>
  </si>
  <si>
    <t>1.001.119</t>
  </si>
  <si>
    <t>1.016.899</t>
  </si>
  <si>
    <t>1.031.560</t>
  </si>
  <si>
    <t>1.024.540</t>
  </si>
  <si>
    <t>1.014.322</t>
  </si>
  <si>
    <t>1.028.374</t>
  </si>
  <si>
    <t>1.042.200</t>
  </si>
  <si>
    <t>944.651</t>
  </si>
  <si>
    <t>894.379</t>
  </si>
  <si>
    <t>904.385</t>
  </si>
  <si>
    <t>915.355</t>
  </si>
  <si>
    <t>921.891</t>
  </si>
  <si>
    <t>922.233</t>
  </si>
  <si>
    <t>933.760</t>
  </si>
  <si>
    <t>918.177</t>
  </si>
  <si>
    <t>418.056</t>
  </si>
  <si>
    <t>418.565</t>
  </si>
  <si>
    <t>420.091</t>
  </si>
  <si>
    <t>389.452</t>
  </si>
  <si>
    <t>417.829</t>
  </si>
  <si>
    <t>420.111</t>
  </si>
  <si>
    <t>423.789</t>
  </si>
  <si>
    <t>417.742</t>
  </si>
  <si>
    <t>403.772</t>
  </si>
  <si>
    <t>399.624</t>
  </si>
  <si>
    <t>402.744</t>
  </si>
  <si>
    <t>393.487</t>
  </si>
  <si>
    <t>384.347</t>
  </si>
  <si>
    <t>385.081</t>
  </si>
  <si>
    <t>383.807</t>
  </si>
  <si>
    <t>383.331</t>
  </si>
  <si>
    <t>372.910</t>
  </si>
  <si>
    <t>371.280</t>
  </si>
  <si>
    <t>363.431</t>
  </si>
  <si>
    <t>360.503</t>
  </si>
  <si>
    <t>355.408</t>
  </si>
  <si>
    <t>347.296</t>
  </si>
  <si>
    <t>340.032</t>
  </si>
  <si>
    <t>325.661</t>
  </si>
  <si>
    <t>314.502</t>
  </si>
  <si>
    <t>304.306</t>
  </si>
  <si>
    <t>295.978</t>
  </si>
  <si>
    <t>287.801</t>
  </si>
  <si>
    <t>280.121</t>
  </si>
  <si>
    <t>271.143</t>
  </si>
  <si>
    <t>258.337</t>
  </si>
  <si>
    <t>246.189</t>
  </si>
  <si>
    <t>238.080</t>
  </si>
  <si>
    <t>229.621</t>
  </si>
  <si>
    <t>223.696</t>
  </si>
  <si>
    <t>28.617</t>
  </si>
  <si>
    <t>14.513</t>
  </si>
  <si>
    <t>27.461</t>
  </si>
  <si>
    <t>13.596</t>
  </si>
  <si>
    <t>33.035</t>
  </si>
  <si>
    <t>22.700</t>
  </si>
  <si>
    <t>37.874</t>
  </si>
  <si>
    <t>28.224</t>
  </si>
  <si>
    <t>17.788</t>
  </si>
  <si>
    <t>32.065</t>
  </si>
  <si>
    <t>21.544</t>
  </si>
  <si>
    <t>25.633</t>
  </si>
  <si>
    <t>13.791</t>
  </si>
  <si>
    <t>23.647</t>
  </si>
  <si>
    <t>71.974</t>
  </si>
  <si>
    <t>63.463</t>
  </si>
  <si>
    <t>46.064</t>
  </si>
  <si>
    <t>29.303</t>
  </si>
  <si>
    <t>35.053</t>
  </si>
  <si>
    <t>48.387</t>
  </si>
  <si>
    <t>35.666</t>
  </si>
  <si>
    <t>21.387</t>
  </si>
  <si>
    <t>123.569</t>
  </si>
  <si>
    <t>174.011</t>
  </si>
  <si>
    <t>155.364</t>
  </si>
  <si>
    <t>125.772</t>
  </si>
  <si>
    <t>115.592</t>
  </si>
  <si>
    <t>93.112</t>
  </si>
  <si>
    <t>66.470</t>
  </si>
  <si>
    <t>63.159</t>
  </si>
  <si>
    <t>13.973</t>
  </si>
  <si>
    <t>13.691</t>
  </si>
  <si>
    <t>13.695</t>
  </si>
  <si>
    <t>224</t>
  </si>
  <si>
    <t>228</t>
  </si>
  <si>
    <t>231</t>
  </si>
  <si>
    <t>235</t>
  </si>
  <si>
    <t>243</t>
  </si>
  <si>
    <t>255</t>
  </si>
  <si>
    <t>259</t>
  </si>
  <si>
    <t>271</t>
  </si>
  <si>
    <t>276</t>
  </si>
  <si>
    <t>280</t>
  </si>
  <si>
    <t>284</t>
  </si>
  <si>
    <t>289</t>
  </si>
  <si>
    <t>293</t>
  </si>
  <si>
    <t>312</t>
  </si>
  <si>
    <t>332</t>
  </si>
  <si>
    <t>351</t>
  </si>
  <si>
    <t>372</t>
  </si>
  <si>
    <t>393</t>
  </si>
  <si>
    <t>470</t>
  </si>
  <si>
    <t>479</t>
  </si>
  <si>
    <t>517</t>
  </si>
  <si>
    <t>556</t>
  </si>
  <si>
    <t>607</t>
  </si>
  <si>
    <t>648</t>
  </si>
  <si>
    <t>691</t>
  </si>
  <si>
    <t>640.680</t>
  </si>
  <si>
    <t>643.872</t>
  </si>
  <si>
    <t>646.711</t>
  </si>
  <si>
    <t>571.815</t>
  </si>
  <si>
    <t>573.180</t>
  </si>
  <si>
    <t>537.343</t>
  </si>
  <si>
    <t>554.266</t>
  </si>
  <si>
    <t>536.936</t>
  </si>
  <si>
    <t>532.823</t>
  </si>
  <si>
    <t>523.255</t>
  </si>
  <si>
    <t>538.635</t>
  </si>
  <si>
    <t>536.469</t>
  </si>
  <si>
    <t>525.511</t>
  </si>
  <si>
    <t>556.588</t>
  </si>
  <si>
    <t>551.987</t>
  </si>
  <si>
    <t>544.221</t>
  </si>
  <si>
    <t>502.903</t>
  </si>
  <si>
    <t>456.076</t>
  </si>
  <si>
    <t>445.245</t>
  </si>
  <si>
    <t>429.541</t>
  </si>
  <si>
    <t>408.987</t>
  </si>
  <si>
    <t>406.492</t>
  </si>
  <si>
    <t>419.462</t>
  </si>
  <si>
    <t>427.160</t>
  </si>
  <si>
    <t>410.758</t>
  </si>
  <si>
    <t>401.877</t>
  </si>
  <si>
    <t>408.207</t>
  </si>
  <si>
    <t>372.885</t>
  </si>
  <si>
    <t>358.087</t>
  </si>
  <si>
    <t>406.845</t>
  </si>
  <si>
    <t>390.197</t>
  </si>
  <si>
    <t>370.417</t>
  </si>
  <si>
    <t>289.899</t>
  </si>
  <si>
    <t>295.585</t>
  </si>
  <si>
    <t>315.194</t>
  </si>
  <si>
    <t>29.817</t>
  </si>
  <si>
    <t>30.396</t>
  </si>
  <si>
    <t>28.671</t>
  </si>
  <si>
    <t>31.150</t>
  </si>
  <si>
    <t>26.168</t>
  </si>
  <si>
    <t>25.518</t>
  </si>
  <si>
    <t>24.470</t>
  </si>
  <si>
    <t>31.604</t>
  </si>
  <si>
    <t>27.505</t>
  </si>
  <si>
    <t>28.018</t>
  </si>
  <si>
    <t>27.303</t>
  </si>
  <si>
    <t>36.643</t>
  </si>
  <si>
    <t>31.807</t>
  </si>
  <si>
    <t>33.961</t>
  </si>
  <si>
    <t>31.739</t>
  </si>
  <si>
    <t>35.458</t>
  </si>
  <si>
    <t>29.878</t>
  </si>
  <si>
    <t>25.266</t>
  </si>
  <si>
    <t>30.382</t>
  </si>
  <si>
    <t>34.187</t>
  </si>
  <si>
    <t>29.418</t>
  </si>
  <si>
    <t>24.801</t>
  </si>
  <si>
    <t>30.331</t>
  </si>
  <si>
    <t>32.172</t>
  </si>
  <si>
    <t>27.454</t>
  </si>
  <si>
    <t>21.550</t>
  </si>
  <si>
    <t>26.142</t>
  </si>
  <si>
    <t>29.124</t>
  </si>
  <si>
    <t>24.048</t>
  </si>
  <si>
    <t>20.230</t>
  </si>
  <si>
    <t>24.306</t>
  </si>
  <si>
    <t>24.789</t>
  </si>
  <si>
    <t>19.949</t>
  </si>
  <si>
    <t>16.782</t>
  </si>
  <si>
    <t>20.629</t>
  </si>
  <si>
    <t>156.769</t>
  </si>
  <si>
    <t>140.522</t>
  </si>
  <si>
    <t>166.222</t>
  </si>
  <si>
    <t>149.532</t>
  </si>
  <si>
    <t>120.854</t>
  </si>
  <si>
    <t>118.545</t>
  </si>
  <si>
    <t>140.372</t>
  </si>
  <si>
    <t>131.962</t>
  </si>
  <si>
    <t>115.825</t>
  </si>
  <si>
    <t>119.965</t>
  </si>
  <si>
    <t>133.534</t>
  </si>
  <si>
    <t>130.985</t>
  </si>
  <si>
    <t>136.757</t>
  </si>
  <si>
    <t>137.537</t>
  </si>
  <si>
    <t>150.151</t>
  </si>
  <si>
    <t>122.861</t>
  </si>
  <si>
    <t>131.107</t>
  </si>
  <si>
    <t>108.378</t>
  </si>
  <si>
    <t>114.161</t>
  </si>
  <si>
    <t>103.852</t>
  </si>
  <si>
    <t>89.500</t>
  </si>
  <si>
    <t>104.219</t>
  </si>
  <si>
    <t>108.183</t>
  </si>
  <si>
    <t>105.844</t>
  </si>
  <si>
    <t>104.553</t>
  </si>
  <si>
    <t>95.136</t>
  </si>
  <si>
    <t>93.264</t>
  </si>
  <si>
    <t>95.063</t>
  </si>
  <si>
    <t>85.609</t>
  </si>
  <si>
    <t>93.731</t>
  </si>
  <si>
    <t>101.945</t>
  </si>
  <si>
    <t>112.041</t>
  </si>
  <si>
    <t>95.178</t>
  </si>
  <si>
    <t>100.514</t>
  </si>
  <si>
    <t>112.680</t>
  </si>
  <si>
    <t>156.427</t>
  </si>
  <si>
    <t>139.676</t>
  </si>
  <si>
    <t>161.580</t>
  </si>
  <si>
    <t>145.886</t>
  </si>
  <si>
    <t>119.835</t>
  </si>
  <si>
    <t>117.413</t>
  </si>
  <si>
    <t>138.424</t>
  </si>
  <si>
    <t>130.969</t>
  </si>
  <si>
    <t>114.227</t>
  </si>
  <si>
    <t>86.317</t>
  </si>
  <si>
    <t>96.386</t>
  </si>
  <si>
    <t>89.971</t>
  </si>
  <si>
    <t>84.954</t>
  </si>
  <si>
    <t>91.921</t>
  </si>
  <si>
    <t>104.436</t>
  </si>
  <si>
    <t>122.747</t>
  </si>
  <si>
    <t>82.661</t>
  </si>
  <si>
    <t>72.489</t>
  </si>
  <si>
    <t>93.037</t>
  </si>
  <si>
    <t>83.441</t>
  </si>
  <si>
    <t>75.637</t>
  </si>
  <si>
    <t>86.119</t>
  </si>
  <si>
    <t>87.589</t>
  </si>
  <si>
    <t>96.351</t>
  </si>
  <si>
    <t>846</t>
  </si>
  <si>
    <t>4.642</t>
  </si>
  <si>
    <t>3.646</t>
  </si>
  <si>
    <t>1.019</t>
  </si>
  <si>
    <t>1.132</t>
  </si>
  <si>
    <t>1.948</t>
  </si>
  <si>
    <t>993</t>
  </si>
  <si>
    <t>1.598</t>
  </si>
  <si>
    <t>33.648</t>
  </si>
  <si>
    <t>37.148</t>
  </si>
  <si>
    <t>41.014</t>
  </si>
  <si>
    <t>51.803</t>
  </si>
  <si>
    <t>45.616</t>
  </si>
  <si>
    <t>45.715</t>
  </si>
  <si>
    <t>114</t>
  </si>
  <si>
    <t>48.446</t>
  </si>
  <si>
    <t>35.889</t>
  </si>
  <si>
    <t>21.124</t>
  </si>
  <si>
    <t>20.411</t>
  </si>
  <si>
    <t>13.863</t>
  </si>
  <si>
    <t>18.100</t>
  </si>
  <si>
    <t>20.594</t>
  </si>
  <si>
    <t>15.690</t>
  </si>
  <si>
    <t>42.123</t>
  </si>
  <si>
    <t>43.582</t>
  </si>
  <si>
    <t>43.922</t>
  </si>
  <si>
    <t>20.080</t>
  </si>
  <si>
    <t>32.185</t>
  </si>
  <si>
    <t>35.705</t>
  </si>
  <si>
    <t>41.819</t>
  </si>
  <si>
    <t>44.955</t>
  </si>
  <si>
    <t>41.907</t>
  </si>
  <si>
    <t>38.209</t>
  </si>
  <si>
    <t>39.715</t>
  </si>
  <si>
    <t>59.328</t>
  </si>
  <si>
    <t>56.488</t>
  </si>
  <si>
    <t>56.364</t>
  </si>
  <si>
    <t>57.179</t>
  </si>
  <si>
    <t>52.174</t>
  </si>
  <si>
    <t>54.558</t>
  </si>
  <si>
    <t>53.012</t>
  </si>
  <si>
    <t>52.781</t>
  </si>
  <si>
    <t>50.956</t>
  </si>
  <si>
    <t>52.195</t>
  </si>
  <si>
    <t>55.095</t>
  </si>
  <si>
    <t>55.270</t>
  </si>
  <si>
    <t>56.402</t>
  </si>
  <si>
    <t>49.657</t>
  </si>
  <si>
    <t>47.989</t>
  </si>
  <si>
    <t>46.422</t>
  </si>
  <si>
    <t>45.300</t>
  </si>
  <si>
    <t>45.667</t>
  </si>
  <si>
    <t>45.822</t>
  </si>
  <si>
    <t>46.367</t>
  </si>
  <si>
    <t>24.069</t>
  </si>
  <si>
    <t>22.867</t>
  </si>
  <si>
    <t>17.453</t>
  </si>
  <si>
    <t>18.832</t>
  </si>
  <si>
    <t>25.116</t>
  </si>
  <si>
    <t>5.500</t>
  </si>
  <si>
    <t>17.058</t>
  </si>
  <si>
    <t>23.032</t>
  </si>
  <si>
    <t>29.431</t>
  </si>
  <si>
    <t>31.882</t>
  </si>
  <si>
    <t>31.442</t>
  </si>
  <si>
    <t>28.335</t>
  </si>
  <si>
    <t>28.974</t>
  </si>
  <si>
    <t>47.325</t>
  </si>
  <si>
    <t>45.904</t>
  </si>
  <si>
    <t>44.400</t>
  </si>
  <si>
    <t>41.112</t>
  </si>
  <si>
    <t>40.145</t>
  </si>
  <si>
    <t>39.489</t>
  </si>
  <si>
    <t>38.774</t>
  </si>
  <si>
    <t>36.826</t>
  </si>
  <si>
    <t>36.785</t>
  </si>
  <si>
    <t>39.694</t>
  </si>
  <si>
    <t>38.757</t>
  </si>
  <si>
    <t>44.419</t>
  </si>
  <si>
    <t>36.340</t>
  </si>
  <si>
    <t>35.482</t>
  </si>
  <si>
    <t>31.077</t>
  </si>
  <si>
    <t>30.604</t>
  </si>
  <si>
    <t>30.078</t>
  </si>
  <si>
    <t>28.480</t>
  </si>
  <si>
    <t>27.857</t>
  </si>
  <si>
    <t>18.871</t>
  </si>
  <si>
    <t>9.620</t>
  </si>
  <si>
    <t>9.600</t>
  </si>
  <si>
    <t>24.670</t>
  </si>
  <si>
    <t>24.750</t>
  </si>
  <si>
    <t>18.806</t>
  </si>
  <si>
    <t>9.702</t>
  </si>
  <si>
    <t>18.908</t>
  </si>
  <si>
    <t>15.127</t>
  </si>
  <si>
    <t>12.673</t>
  </si>
  <si>
    <t>12.388</t>
  </si>
  <si>
    <t>13.073</t>
  </si>
  <si>
    <t>10.465</t>
  </si>
  <si>
    <t>9.874</t>
  </si>
  <si>
    <t>10.741</t>
  </si>
  <si>
    <t>12.003</t>
  </si>
  <si>
    <t>10.584</t>
  </si>
  <si>
    <t>11.964</t>
  </si>
  <si>
    <t>14.911</t>
  </si>
  <si>
    <t>14.413</t>
  </si>
  <si>
    <t>13.523</t>
  </si>
  <si>
    <t>14.007</t>
  </si>
  <si>
    <t>14.130</t>
  </si>
  <si>
    <t>15.410</t>
  </si>
  <si>
    <t>15.401</t>
  </si>
  <si>
    <t>16.513</t>
  </si>
  <si>
    <t>11.983</t>
  </si>
  <si>
    <t>13.317</t>
  </si>
  <si>
    <t>12.507</t>
  </si>
  <si>
    <t>15.345</t>
  </si>
  <si>
    <t>14.696</t>
  </si>
  <si>
    <t>15.589</t>
  </si>
  <si>
    <t>17.342</t>
  </si>
  <si>
    <t>18.510</t>
  </si>
  <si>
    <t>13.191</t>
  </si>
  <si>
    <t>14.449</t>
  </si>
  <si>
    <t>13.267</t>
  </si>
  <si>
    <t>273.963</t>
  </si>
  <si>
    <t>287.230</t>
  </si>
  <si>
    <t>286.999</t>
  </si>
  <si>
    <t>259.419</t>
  </si>
  <si>
    <t>291.824</t>
  </si>
  <si>
    <t>251.880</t>
  </si>
  <si>
    <t>245.155</t>
  </si>
  <si>
    <t>219.576</t>
  </si>
  <si>
    <t>231.489</t>
  </si>
  <si>
    <t>219.300</t>
  </si>
  <si>
    <t>228.808</t>
  </si>
  <si>
    <t>201.562</t>
  </si>
  <si>
    <t>170.066</t>
  </si>
  <si>
    <t>187.311</t>
  </si>
  <si>
    <t>185.449</t>
  </si>
  <si>
    <t>183.552</t>
  </si>
  <si>
    <t>150.302</t>
  </si>
  <si>
    <t>131.731</t>
  </si>
  <si>
    <t>115.761</t>
  </si>
  <si>
    <t>106.606</t>
  </si>
  <si>
    <t>107.029</t>
  </si>
  <si>
    <t>101.514</t>
  </si>
  <si>
    <t>108.188</t>
  </si>
  <si>
    <t>134.871</t>
  </si>
  <si>
    <t>132.376</t>
  </si>
  <si>
    <t>128.909</t>
  </si>
  <si>
    <t>146.924</t>
  </si>
  <si>
    <t>132.005</t>
  </si>
  <si>
    <t>135.893</t>
  </si>
  <si>
    <t>174.192</t>
  </si>
  <si>
    <t>146.688</t>
  </si>
  <si>
    <t>136.512</t>
  </si>
  <si>
    <t>87.045</t>
  </si>
  <si>
    <t>103.976</t>
  </si>
  <si>
    <t>100.718</t>
  </si>
  <si>
    <t>117.464</t>
  </si>
  <si>
    <t>105.554</t>
  </si>
  <si>
    <t>179.058</t>
  </si>
  <si>
    <t>76.342</t>
  </si>
  <si>
    <t>67.360</t>
  </si>
  <si>
    <t>109.559</t>
  </si>
  <si>
    <t>106.852</t>
  </si>
  <si>
    <t>87.781</t>
  </si>
  <si>
    <t>87.768</t>
  </si>
  <si>
    <t>88.128</t>
  </si>
  <si>
    <t>88.259</t>
  </si>
  <si>
    <t>82.447</t>
  </si>
  <si>
    <t>72.183</t>
  </si>
  <si>
    <t>50.072</t>
  </si>
  <si>
    <t>50.073</t>
  </si>
  <si>
    <t>35.634</t>
  </si>
  <si>
    <t>35.486</t>
  </si>
  <si>
    <t>30.554</t>
  </si>
  <si>
    <t>36.289</t>
  </si>
  <si>
    <t>40.191</t>
  </si>
  <si>
    <t>45.085</t>
  </si>
  <si>
    <t>33.564</t>
  </si>
  <si>
    <t>32.107</t>
  </si>
  <si>
    <t>56.208</t>
  </si>
  <si>
    <t>35.006</t>
  </si>
  <si>
    <t>40.908</t>
  </si>
  <si>
    <t>47.966</t>
  </si>
  <si>
    <t>19.091</t>
  </si>
  <si>
    <t>39.455</t>
  </si>
  <si>
    <t>156.499</t>
  </si>
  <si>
    <t>181.676</t>
  </si>
  <si>
    <t>107.941</t>
  </si>
  <si>
    <t>183.077</t>
  </si>
  <si>
    <t>224.464</t>
  </si>
  <si>
    <t>142.321</t>
  </si>
  <si>
    <t>138.303</t>
  </si>
  <si>
    <t>131.795</t>
  </si>
  <si>
    <t>143.721</t>
  </si>
  <si>
    <t>131.172</t>
  </si>
  <si>
    <t>140.549</t>
  </si>
  <si>
    <t>119.115</t>
  </si>
  <si>
    <t>97.883</t>
  </si>
  <si>
    <t>137.239</t>
  </si>
  <si>
    <t>135.376</t>
  </si>
  <si>
    <t>147.918</t>
  </si>
  <si>
    <t>114.816</t>
  </si>
  <si>
    <t>101.177</t>
  </si>
  <si>
    <t>79.472</t>
  </si>
  <si>
    <t>66.415</t>
  </si>
  <si>
    <t>61.944</t>
  </si>
  <si>
    <t>67.950</t>
  </si>
  <si>
    <t>76.081</t>
  </si>
  <si>
    <t>78663</t>
  </si>
  <si>
    <t>96.999</t>
  </si>
  <si>
    <t>94.985</t>
  </si>
  <si>
    <t>88.546</t>
  </si>
  <si>
    <t>67.954</t>
  </si>
  <si>
    <t>64.521</t>
  </si>
  <si>
    <t>138.008</t>
  </si>
  <si>
    <t>142.142</t>
  </si>
  <si>
    <t>120.897</t>
  </si>
  <si>
    <t>111.634</t>
  </si>
  <si>
    <t>109.926</t>
  </si>
  <si>
    <t>109.215</t>
  </si>
  <si>
    <t>108.564</t>
  </si>
  <si>
    <t>111.975</t>
  </si>
  <si>
    <t>113.049</t>
  </si>
  <si>
    <t>114.065</t>
  </si>
  <si>
    <t>110.781</t>
  </si>
  <si>
    <t>127.564</t>
  </si>
  <si>
    <t>127.553</t>
  </si>
  <si>
    <t>141.291</t>
  </si>
  <si>
    <t>128.284</t>
  </si>
  <si>
    <t>145.171</t>
  </si>
  <si>
    <t>139.442</t>
  </si>
  <si>
    <t>136.143</t>
  </si>
  <si>
    <t>131.929</t>
  </si>
  <si>
    <t>132.115</t>
  </si>
  <si>
    <t>132.084</t>
  </si>
  <si>
    <t>123.763</t>
  </si>
  <si>
    <t>117.665</t>
  </si>
  <si>
    <t>99.003</t>
  </si>
  <si>
    <t>89.973</t>
  </si>
  <si>
    <t>106.625</t>
  </si>
  <si>
    <t>93.888</t>
  </si>
  <si>
    <t>70.271</t>
  </si>
  <si>
    <t>67.237</t>
  </si>
  <si>
    <t>73.025</t>
  </si>
  <si>
    <t>71.436</t>
  </si>
  <si>
    <t>50.708</t>
  </si>
  <si>
    <t>55.665</t>
  </si>
  <si>
    <t>50.244</t>
  </si>
  <si>
    <t>58.300</t>
  </si>
  <si>
    <t>19</t>
  </si>
  <si>
    <t>145.152</t>
  </si>
  <si>
    <t>139.423</t>
  </si>
  <si>
    <t>136.124</t>
  </si>
  <si>
    <t>131.910</t>
  </si>
  <si>
    <t>132.096</t>
  </si>
  <si>
    <t>132.065</t>
  </si>
  <si>
    <t>123.744</t>
  </si>
  <si>
    <t>117.646</t>
  </si>
  <si>
    <t>106.587</t>
  </si>
  <si>
    <t>73.694</t>
  </si>
  <si>
    <t>73.692</t>
  </si>
  <si>
    <t>69.612</t>
  </si>
  <si>
    <t>65.913</t>
  </si>
  <si>
    <t>61.140</t>
  </si>
  <si>
    <t>60.416</t>
  </si>
  <si>
    <t>56.680</t>
  </si>
  <si>
    <t>40.924</t>
  </si>
  <si>
    <t>44.033</t>
  </si>
  <si>
    <t>47.943</t>
  </si>
  <si>
    <t>33.531</t>
  </si>
  <si>
    <t>33.705</t>
  </si>
  <si>
    <t>11.333</t>
  </si>
  <si>
    <t>11.769</t>
  </si>
  <si>
    <t>21.295</t>
  </si>
  <si>
    <t>14.990</t>
  </si>
  <si>
    <t>19.170</t>
  </si>
  <si>
    <t>13.277</t>
  </si>
  <si>
    <t>14.972</t>
  </si>
  <si>
    <t>10.968</t>
  </si>
  <si>
    <t>14.099</t>
  </si>
  <si>
    <t>12.887</t>
  </si>
  <si>
    <t>20.315</t>
  </si>
  <si>
    <t>19.878</t>
  </si>
  <si>
    <t>15.305</t>
  </si>
  <si>
    <t>11.939</t>
  </si>
  <si>
    <t>12.032</t>
  </si>
  <si>
    <t>12.814</t>
  </si>
  <si>
    <t>20.869</t>
  </si>
  <si>
    <t>10.170</t>
  </si>
  <si>
    <t>18.490</t>
  </si>
  <si>
    <t>16.251</t>
  </si>
  <si>
    <t>11.463</t>
  </si>
  <si>
    <t>13.756</t>
  </si>
  <si>
    <t>10.134</t>
  </si>
  <si>
    <t>12.021</t>
  </si>
  <si>
    <t>13.980</t>
  </si>
  <si>
    <t>11.258</t>
  </si>
  <si>
    <t>21.555</t>
  </si>
  <si>
    <t>12.230</t>
  </si>
  <si>
    <t>31.871</t>
  </si>
  <si>
    <t>17.658</t>
  </si>
  <si>
    <t>8.803</t>
  </si>
  <si>
    <t>5.161</t>
  </si>
  <si>
    <t>12.517</t>
  </si>
  <si>
    <t>4.326</t>
  </si>
  <si>
    <t>6.466</t>
  </si>
  <si>
    <t>12.891</t>
  </si>
  <si>
    <t>1.480</t>
  </si>
  <si>
    <t>4.346</t>
  </si>
  <si>
    <t>32.276</t>
  </si>
  <si>
    <t>32.557</t>
  </si>
  <si>
    <t>33.928</t>
  </si>
  <si>
    <t>27.050</t>
  </si>
  <si>
    <t>29.346</t>
  </si>
  <si>
    <t>25.504</t>
  </si>
  <si>
    <t>26.065</t>
  </si>
  <si>
    <t>25.747</t>
  </si>
  <si>
    <t>27.258</t>
  </si>
  <si>
    <t>19.735</t>
  </si>
  <si>
    <t>20.407</t>
  </si>
  <si>
    <t>20.572</t>
  </si>
  <si>
    <t>18.127</t>
  </si>
  <si>
    <t>20.792</t>
  </si>
  <si>
    <t>20.029</t>
  </si>
  <si>
    <t>26.206</t>
  </si>
  <si>
    <t>27.395</t>
  </si>
  <si>
    <t>30.096</t>
  </si>
  <si>
    <t>29.828</t>
  </si>
  <si>
    <t>37.068</t>
  </si>
  <si>
    <t>37.939</t>
  </si>
  <si>
    <t>37.702</t>
  </si>
  <si>
    <t>36.798</t>
  </si>
  <si>
    <t>33.943</t>
  </si>
  <si>
    <t>33.413</t>
  </si>
  <si>
    <t>24.649</t>
  </si>
  <si>
    <t>27.979</t>
  </si>
  <si>
    <t>27.579</t>
  </si>
  <si>
    <t>28.545</t>
  </si>
  <si>
    <t>26.977</t>
  </si>
  <si>
    <t>33.405</t>
  </si>
  <si>
    <t>32.909</t>
  </si>
  <si>
    <t>31.005</t>
  </si>
  <si>
    <t>27.469</t>
  </si>
  <si>
    <t>32.659</t>
  </si>
  <si>
    <t>17.048</t>
  </si>
  <si>
    <t>16.723</t>
  </si>
  <si>
    <t>13.112</t>
  </si>
  <si>
    <t>12.522</t>
  </si>
  <si>
    <t>26.232</t>
  </si>
  <si>
    <t>25.022</t>
  </si>
  <si>
    <t>26.742</t>
  </si>
  <si>
    <t>25.168</t>
  </si>
  <si>
    <t>27.507</t>
  </si>
  <si>
    <t>25.290</t>
  </si>
  <si>
    <t>27.731</t>
  </si>
  <si>
    <t>25.397</t>
  </si>
  <si>
    <t>28.214</t>
  </si>
  <si>
    <t>25.425</t>
  </si>
  <si>
    <t>15.382</t>
  </si>
  <si>
    <t>12.910</t>
  </si>
  <si>
    <t>2581</t>
  </si>
  <si>
    <t>2.124</t>
  </si>
  <si>
    <t>222</t>
  </si>
  <si>
    <t>358</t>
  </si>
  <si>
    <t>312.310</t>
  </si>
  <si>
    <t>312.442</t>
  </si>
  <si>
    <t>290.105</t>
  </si>
  <si>
    <t>279.134</t>
  </si>
  <si>
    <t>246.739</t>
  </si>
  <si>
    <t>245.864</t>
  </si>
  <si>
    <t>248.195</t>
  </si>
  <si>
    <t>277.720</t>
  </si>
  <si>
    <t>266.293</t>
  </si>
  <si>
    <t>279.641</t>
  </si>
  <si>
    <t>274.633</t>
  </si>
  <si>
    <t>296.800</t>
  </si>
  <si>
    <t>284.056</t>
  </si>
  <si>
    <t>276.372</t>
  </si>
  <si>
    <t>293.078</t>
  </si>
  <si>
    <t>328.346</t>
  </si>
  <si>
    <t>312.590</t>
  </si>
  <si>
    <t>334.176</t>
  </si>
  <si>
    <t>332.576</t>
  </si>
  <si>
    <t>340.380</t>
  </si>
  <si>
    <t>343.842</t>
  </si>
  <si>
    <t>344.908</t>
  </si>
  <si>
    <t>346.604</t>
  </si>
  <si>
    <t>288.110</t>
  </si>
  <si>
    <t>298.978</t>
  </si>
  <si>
    <t>306.783</t>
  </si>
  <si>
    <t>302.816</t>
  </si>
  <si>
    <t>343.577</t>
  </si>
  <si>
    <t>376.310</t>
  </si>
  <si>
    <t>319.794</t>
  </si>
  <si>
    <t>326.566</t>
  </si>
  <si>
    <t>362.590</t>
  </si>
  <si>
    <t>353.289</t>
  </si>
  <si>
    <t>364.062</t>
  </si>
  <si>
    <t>359.378</t>
  </si>
  <si>
    <t>160.534</t>
  </si>
  <si>
    <t>160.804</t>
  </si>
  <si>
    <t>156.538</t>
  </si>
  <si>
    <t>138.762</t>
  </si>
  <si>
    <t>100.538</t>
  </si>
  <si>
    <t>101.111</t>
  </si>
  <si>
    <t>106.145</t>
  </si>
  <si>
    <t>135.275</t>
  </si>
  <si>
    <t>114.996</t>
  </si>
  <si>
    <t>121.472</t>
  </si>
  <si>
    <t>114.365</t>
  </si>
  <si>
    <t>135.045</t>
  </si>
  <si>
    <t>137.277</t>
  </si>
  <si>
    <t>113.894</t>
  </si>
  <si>
    <t>128.678</t>
  </si>
  <si>
    <t>150.970</t>
  </si>
  <si>
    <t>134.867</t>
  </si>
  <si>
    <t>140.158</t>
  </si>
  <si>
    <t>135.943</t>
  </si>
  <si>
    <t>137.036</t>
  </si>
  <si>
    <t>132.785</t>
  </si>
  <si>
    <t>118.636</t>
  </si>
  <si>
    <t>121.036</t>
  </si>
  <si>
    <t>55.392</t>
  </si>
  <si>
    <t>67.863</t>
  </si>
  <si>
    <t>61.533</t>
  </si>
  <si>
    <t>53.080</t>
  </si>
  <si>
    <t>135.773</t>
  </si>
  <si>
    <t>151.536</t>
  </si>
  <si>
    <t>82.037</t>
  </si>
  <si>
    <t>85.873</t>
  </si>
  <si>
    <t>95.574</t>
  </si>
  <si>
    <t>62.824</t>
  </si>
  <si>
    <t>68.753</t>
  </si>
  <si>
    <t>60.435</t>
  </si>
  <si>
    <t>61.807</t>
  </si>
  <si>
    <t>76.512</t>
  </si>
  <si>
    <t>89.509</t>
  </si>
  <si>
    <t>88.011</t>
  </si>
  <si>
    <t>75.728</t>
  </si>
  <si>
    <t>57.059</t>
  </si>
  <si>
    <t>29.033</t>
  </si>
  <si>
    <t>37.606</t>
  </si>
  <si>
    <t>38.807</t>
  </si>
  <si>
    <t>67.030</t>
  </si>
  <si>
    <t>41.938</t>
  </si>
  <si>
    <t>45.095</t>
  </si>
  <si>
    <t>48.225</t>
  </si>
  <si>
    <t>67.057</t>
  </si>
  <si>
    <t>67.597</t>
  </si>
  <si>
    <t>53.901</t>
  </si>
  <si>
    <t>62.102</t>
  </si>
  <si>
    <t>89.856</t>
  </si>
  <si>
    <t>42.740</t>
  </si>
  <si>
    <t>93.599</t>
  </si>
  <si>
    <t>78.042</t>
  </si>
  <si>
    <t>13338</t>
  </si>
  <si>
    <t>20.212</t>
  </si>
  <si>
    <t>32.396</t>
  </si>
  <si>
    <t>45.908</t>
  </si>
  <si>
    <t>71.025</t>
  </si>
  <si>
    <t>72.793</t>
  </si>
  <si>
    <t>80.810</t>
  </si>
  <si>
    <t>81.703</t>
  </si>
  <si>
    <t>71.505</t>
  </si>
  <si>
    <t>63.505</t>
  </si>
  <si>
    <t>67.338</t>
  </si>
  <si>
    <t>73.058</t>
  </si>
  <si>
    <t>76.377</t>
  </si>
  <si>
    <t>66.140</t>
  </si>
  <si>
    <t>67.988</t>
  </si>
  <si>
    <t>69.680</t>
  </si>
  <si>
    <t>59.993</t>
  </si>
  <si>
    <t>66.576</t>
  </si>
  <si>
    <t>46.087</t>
  </si>
  <si>
    <t>94.296</t>
  </si>
  <si>
    <t>39.186</t>
  </si>
  <si>
    <t>40.594</t>
  </si>
  <si>
    <t>42.054</t>
  </si>
  <si>
    <t>41.595</t>
  </si>
  <si>
    <t>44.116</t>
  </si>
  <si>
    <t>49.666</t>
  </si>
  <si>
    <t>75.024</t>
  </si>
  <si>
    <t>25.671</t>
  </si>
  <si>
    <t>26.909</t>
  </si>
  <si>
    <t>115.610</t>
  </si>
  <si>
    <t>114.272</t>
  </si>
  <si>
    <t>114.306</t>
  </si>
  <si>
    <t>112.858</t>
  </si>
  <si>
    <t>111.366</t>
  </si>
  <si>
    <t>109.749</t>
  </si>
  <si>
    <t>117.503</t>
  </si>
  <si>
    <t>126.936</t>
  </si>
  <si>
    <t>126.903</t>
  </si>
  <si>
    <t>134.513</t>
  </si>
  <si>
    <t>118.736</t>
  </si>
  <si>
    <t>135.664</t>
  </si>
  <si>
    <t>138.928</t>
  </si>
  <si>
    <t>153.029</t>
  </si>
  <si>
    <t>155.452</t>
  </si>
  <si>
    <t>172.059</t>
  </si>
  <si>
    <t>176.330</t>
  </si>
  <si>
    <t>189.611</t>
  </si>
  <si>
    <t>191.589</t>
  </si>
  <si>
    <t>207.160</t>
  </si>
  <si>
    <t>208.231</t>
  </si>
  <si>
    <t>213.685</t>
  </si>
  <si>
    <t>212.365</t>
  </si>
  <si>
    <t>216.351</t>
  </si>
  <si>
    <t>221.498</t>
  </si>
  <si>
    <t>154.128</t>
  </si>
  <si>
    <t>158.635</t>
  </si>
  <si>
    <t>160.379</t>
  </si>
  <si>
    <t>163.447</t>
  </si>
  <si>
    <t>176.685</t>
  </si>
  <si>
    <t>188.936</t>
  </si>
  <si>
    <t>195.478</t>
  </si>
  <si>
    <t>197.993</t>
  </si>
  <si>
    <t>10.338</t>
  </si>
  <si>
    <t>10.825</t>
  </si>
  <si>
    <t>11.193</t>
  </si>
  <si>
    <t>11.540</t>
  </si>
  <si>
    <t>13.275</t>
  </si>
  <si>
    <t>13.594</t>
  </si>
  <si>
    <t>13.873</t>
  </si>
  <si>
    <t>14.087</t>
  </si>
  <si>
    <t>18.664</t>
  </si>
  <si>
    <t>30.138</t>
  </si>
  <si>
    <t>32.123</t>
  </si>
  <si>
    <t>41.817</t>
  </si>
  <si>
    <t>27.271</t>
  </si>
  <si>
    <t>33.334</t>
  </si>
  <si>
    <t>38.376</t>
  </si>
  <si>
    <t>40.993</t>
  </si>
  <si>
    <t>45.576</t>
  </si>
  <si>
    <t>50.210</t>
  </si>
  <si>
    <t>56.068</t>
  </si>
  <si>
    <t>57.654</t>
  </si>
  <si>
    <t>61.127</t>
  </si>
  <si>
    <t>65.006</t>
  </si>
  <si>
    <t>67.775</t>
  </si>
  <si>
    <t>61.953</t>
  </si>
  <si>
    <t>62.353</t>
  </si>
  <si>
    <t>67.235</t>
  </si>
  <si>
    <t>72.977</t>
  </si>
  <si>
    <t>79.171</t>
  </si>
  <si>
    <t>85.156</t>
  </si>
  <si>
    <t>91.451</t>
  </si>
  <si>
    <t>96.308</t>
  </si>
  <si>
    <t>100.723</t>
  </si>
  <si>
    <t>114.493</t>
  </si>
  <si>
    <t>123.014</t>
  </si>
  <si>
    <t>122.411</t>
  </si>
  <si>
    <t>15.333</t>
  </si>
  <si>
    <t>16.084</t>
  </si>
  <si>
    <t>108.148</t>
  </si>
  <si>
    <t>106.772</t>
  </si>
  <si>
    <t>104.417</t>
  </si>
  <si>
    <t>102.732</t>
  </si>
  <si>
    <t>101.031</t>
  </si>
  <si>
    <t>99.264</t>
  </si>
  <si>
    <t>97.493</t>
  </si>
  <si>
    <t>95.662</t>
  </si>
  <si>
    <t>98.839</t>
  </si>
  <si>
    <t>96.798</t>
  </si>
  <si>
    <t>94.780</t>
  </si>
  <si>
    <t>92.696</t>
  </si>
  <si>
    <t>91.465</t>
  </si>
  <si>
    <t>89.890</t>
  </si>
  <si>
    <t>88.332</t>
  </si>
  <si>
    <t>86.484</t>
  </si>
  <si>
    <t>84.587</t>
  </si>
  <si>
    <t>83.538</t>
  </si>
  <si>
    <t>82.119</t>
  </si>
  <si>
    <t>80.898</t>
  </si>
  <si>
    <t>79.536</t>
  </si>
  <si>
    <t>78.303</t>
  </si>
  <si>
    <t>76.850</t>
  </si>
  <si>
    <t>75.334</t>
  </si>
  <si>
    <t>73.810</t>
  </si>
  <si>
    <t>72.798</t>
  </si>
  <si>
    <t>72.077</t>
  </si>
  <si>
    <t>70.599</t>
  </si>
  <si>
    <t>68.928</t>
  </si>
  <si>
    <t>67.139</t>
  </si>
  <si>
    <t>75.962</t>
  </si>
  <si>
    <t>74.443</t>
  </si>
  <si>
    <t>72.464</t>
  </si>
  <si>
    <t>75.582</t>
  </si>
  <si>
    <t>2.880</t>
  </si>
  <si>
    <t>792</t>
  </si>
  <si>
    <t>618</t>
  </si>
  <si>
    <t>1.230</t>
  </si>
  <si>
    <t>1.152</t>
  </si>
  <si>
    <t>1.658</t>
  </si>
  <si>
    <t>1.615</t>
  </si>
  <si>
    <t>2.220</t>
  </si>
  <si>
    <t>1.975</t>
  </si>
  <si>
    <t>2.357</t>
  </si>
  <si>
    <t>2.251</t>
  </si>
  <si>
    <t>2.456</t>
  </si>
  <si>
    <t>12.440</t>
  </si>
  <si>
    <t>12.220</t>
  </si>
  <si>
    <t>24.760</t>
  </si>
  <si>
    <t>24.671</t>
  </si>
  <si>
    <t>37.081</t>
  </si>
  <si>
    <t>36.991</t>
  </si>
  <si>
    <t>49.311</t>
  </si>
  <si>
    <t>61.631</t>
  </si>
  <si>
    <t>74.041</t>
  </si>
  <si>
    <t>73.951</t>
  </si>
  <si>
    <t>73.862</t>
  </si>
  <si>
    <t>73.772</t>
  </si>
  <si>
    <t>17.957</t>
  </si>
  <si>
    <t>26.100</t>
  </si>
  <si>
    <t>31.895</t>
  </si>
  <si>
    <t>30.684</t>
  </si>
  <si>
    <t>32.696</t>
  </si>
  <si>
    <t>33.794</t>
  </si>
  <si>
    <t>31.233</t>
  </si>
  <si>
    <t>33.365</t>
  </si>
  <si>
    <t>27.242</t>
  </si>
  <si>
    <t>28.043</t>
  </si>
  <si>
    <t>26.814</t>
  </si>
  <si>
    <t>25.472</t>
  </si>
  <si>
    <t>24.347</t>
  </si>
  <si>
    <t>22.271</t>
  </si>
  <si>
    <t>21.959</t>
  </si>
  <si>
    <t>20.303</t>
  </si>
  <si>
    <t>13.733</t>
  </si>
  <si>
    <t>19.468</t>
  </si>
  <si>
    <t>19.112</t>
  </si>
  <si>
    <t>17.337</t>
  </si>
  <si>
    <t>19.033</t>
  </si>
  <si>
    <t>18.750</t>
  </si>
  <si>
    <t>28.899</t>
  </si>
  <si>
    <t>28.238</t>
  </si>
  <si>
    <t>53.676</t>
  </si>
  <si>
    <t>66.139</t>
  </si>
  <si>
    <t>77.378</t>
  </si>
  <si>
    <t>77.246</t>
  </si>
  <si>
    <t>90.331</t>
  </si>
  <si>
    <t>101.529</t>
  </si>
  <si>
    <t>99.831</t>
  </si>
  <si>
    <t>100.950</t>
  </si>
  <si>
    <t>1.288.247</t>
  </si>
  <si>
    <t>1.274.200</t>
  </si>
  <si>
    <t>1.262.929</t>
  </si>
  <si>
    <t>1.232.754</t>
  </si>
  <si>
    <t>1.228.263</t>
  </si>
  <si>
    <t>1.239.057</t>
  </si>
  <si>
    <t>1.237.297</t>
  </si>
  <si>
    <t>1.240.729</t>
  </si>
  <si>
    <t>1.210.684</t>
  </si>
  <si>
    <t>1.207.560</t>
  </si>
  <si>
    <t>1.201.180</t>
  </si>
  <si>
    <t>1.196.209</t>
  </si>
  <si>
    <t>1.191.419</t>
  </si>
  <si>
    <t>1.177.137</t>
  </si>
  <si>
    <t>1.173.356</t>
  </si>
  <si>
    <t>1.173.422</t>
  </si>
  <si>
    <t>1.172.489</t>
  </si>
  <si>
    <t>1.165.073</t>
  </si>
  <si>
    <t>1.162.474</t>
  </si>
  <si>
    <t>1.162.336</t>
  </si>
  <si>
    <t>1.154.238</t>
  </si>
  <si>
    <t>1.151.254</t>
  </si>
  <si>
    <t>1.139.464</t>
  </si>
  <si>
    <t>1.148.968</t>
  </si>
  <si>
    <t>1.113.826</t>
  </si>
  <si>
    <t>1.088.780</t>
  </si>
  <si>
    <t>1.068.651</t>
  </si>
  <si>
    <t>1.051.127</t>
  </si>
  <si>
    <t>1.027.003</t>
  </si>
  <si>
    <t>1.012.651</t>
  </si>
  <si>
    <t>997.223</t>
  </si>
  <si>
    <t>985.921</t>
  </si>
  <si>
    <t>975.850</t>
  </si>
  <si>
    <t>961.174</t>
  </si>
  <si>
    <t>936.873</t>
  </si>
  <si>
    <t>488.183</t>
  </si>
  <si>
    <t>-2.947</t>
  </si>
  <si>
    <t>-2.777</t>
  </si>
  <si>
    <t>-820</t>
  </si>
  <si>
    <t>182.658</t>
  </si>
  <si>
    <t>201.913</t>
  </si>
  <si>
    <t>201.921</t>
  </si>
  <si>
    <t>201.936</t>
  </si>
  <si>
    <t>201.946</t>
  </si>
  <si>
    <t>201.960</t>
  </si>
  <si>
    <t>201.955</t>
  </si>
  <si>
    <t>201.918</t>
  </si>
  <si>
    <t>201.948</t>
  </si>
  <si>
    <t>201.943</t>
  </si>
  <si>
    <t>202.052</t>
  </si>
  <si>
    <t>202.032</t>
  </si>
  <si>
    <t>202.385</t>
  </si>
  <si>
    <t>204.201</t>
  </si>
  <si>
    <t>205.491</t>
  </si>
  <si>
    <t>206.976</t>
  </si>
  <si>
    <t>207.219</t>
  </si>
  <si>
    <t>207.911</t>
  </si>
  <si>
    <t>208.203</t>
  </si>
  <si>
    <t>208.821</t>
  </si>
  <si>
    <t>209.094</t>
  </si>
  <si>
    <t>210.253</t>
  </si>
  <si>
    <t>212.327</t>
  </si>
  <si>
    <t>215.870</t>
  </si>
  <si>
    <t>215.742</t>
  </si>
  <si>
    <t>215.905</t>
  </si>
  <si>
    <t>235.893</t>
  </si>
  <si>
    <t>236.551</t>
  </si>
  <si>
    <t>238.513</t>
  </si>
  <si>
    <t>239.059</t>
  </si>
  <si>
    <t>182.427</t>
  </si>
  <si>
    <t>182.343</t>
  </si>
  <si>
    <t>201.682</t>
  </si>
  <si>
    <t>201.681</t>
  </si>
  <si>
    <t>201.664</t>
  </si>
  <si>
    <t>201.614</t>
  </si>
  <si>
    <t>201.628</t>
  </si>
  <si>
    <t>201.606</t>
  </si>
  <si>
    <t>201.695</t>
  </si>
  <si>
    <t>201.634</t>
  </si>
  <si>
    <t>201.987</t>
  </si>
  <si>
    <t>203.782</t>
  </si>
  <si>
    <t>205.051</t>
  </si>
  <si>
    <t>206.514</t>
  </si>
  <si>
    <t>206.733</t>
  </si>
  <si>
    <t>207.401</t>
  </si>
  <si>
    <t>207.669</t>
  </si>
  <si>
    <t>208.263</t>
  </si>
  <si>
    <t>208.511</t>
  </si>
  <si>
    <t>209.646</t>
  </si>
  <si>
    <t>211.696</t>
  </si>
  <si>
    <t>215.214</t>
  </si>
  <si>
    <t>215.062</t>
  </si>
  <si>
    <t>215.205</t>
  </si>
  <si>
    <t>215.129</t>
  </si>
  <si>
    <t>235.808</t>
  </si>
  <si>
    <t>236.137</t>
  </si>
  <si>
    <t>238.090</t>
  </si>
  <si>
    <t>238.627</t>
  </si>
  <si>
    <t>315</t>
  </si>
  <si>
    <t>265</t>
  </si>
  <si>
    <t>278</t>
  </si>
  <si>
    <t>291</t>
  </si>
  <si>
    <t>304</t>
  </si>
  <si>
    <t>320</t>
  </si>
  <si>
    <t>337</t>
  </si>
  <si>
    <t>357</t>
  </si>
  <si>
    <t>398</t>
  </si>
  <si>
    <t>419</t>
  </si>
  <si>
    <t>440</t>
  </si>
  <si>
    <t>462</t>
  </si>
  <si>
    <t>486</t>
  </si>
  <si>
    <t>510</t>
  </si>
  <si>
    <t>534</t>
  </si>
  <si>
    <t>558</t>
  </si>
  <si>
    <t>631</t>
  </si>
  <si>
    <t>656</t>
  </si>
  <si>
    <t>680</t>
  </si>
  <si>
    <t>700</t>
  </si>
  <si>
    <t>714</t>
  </si>
  <si>
    <t>85</t>
  </si>
  <si>
    <t>423</t>
  </si>
  <si>
    <t>423.488</t>
  </si>
  <si>
    <t>423.469</t>
  </si>
  <si>
    <t>195.132</t>
  </si>
  <si>
    <t>529.231</t>
  </si>
  <si>
    <t>503.647</t>
  </si>
  <si>
    <t>452.362</t>
  </si>
  <si>
    <t>449.575</t>
  </si>
  <si>
    <t>461.226</t>
  </si>
  <si>
    <t>459.492</t>
  </si>
  <si>
    <t>9.412</t>
  </si>
  <si>
    <t>433.102</t>
  </si>
  <si>
    <t>425.871</t>
  </si>
  <si>
    <t>419.017</t>
  </si>
  <si>
    <t>414.253</t>
  </si>
  <si>
    <t>399.568</t>
  </si>
  <si>
    <t>394.112</t>
  </si>
  <si>
    <t>393.224</t>
  </si>
  <si>
    <t>391.902</t>
  </si>
  <si>
    <t>381.718</t>
  </si>
  <si>
    <t>377.415</t>
  </si>
  <si>
    <t>375.017</t>
  </si>
  <si>
    <t>366.022</t>
  </si>
  <si>
    <t>361.547</t>
  </si>
  <si>
    <t>348.696</t>
  </si>
  <si>
    <t>356.291</t>
  </si>
  <si>
    <t>320.878</t>
  </si>
  <si>
    <t>293.797</t>
  </si>
  <si>
    <t>270.788</t>
  </si>
  <si>
    <t>224.262</t>
  </si>
  <si>
    <t>209.134</t>
  </si>
  <si>
    <t>193.088</t>
  </si>
  <si>
    <t>160.887</t>
  </si>
  <si>
    <t>148.783</t>
  </si>
  <si>
    <t>130.164</t>
  </si>
  <si>
    <t>104.589</t>
  </si>
  <si>
    <t>89.781</t>
  </si>
  <si>
    <t>89.782</t>
  </si>
  <si>
    <t>86.585</t>
  </si>
  <si>
    <t>87.380</t>
  </si>
  <si>
    <t>88.474</t>
  </si>
  <si>
    <t>89.337</t>
  </si>
  <si>
    <t>90.237</t>
  </si>
  <si>
    <t>91.178</t>
  </si>
  <si>
    <t>91.984</t>
  </si>
  <si>
    <t>92.844</t>
  </si>
  <si>
    <t>93.711</t>
  </si>
  <si>
    <t>94.630</t>
  </si>
  <si>
    <t>95.446</t>
  </si>
  <si>
    <t>96.205</t>
  </si>
  <si>
    <t>97.045</t>
  </si>
  <si>
    <t>98.598</t>
  </si>
  <si>
    <t>99.469</t>
  </si>
  <si>
    <t>100.280</t>
  </si>
  <si>
    <t>101.024</t>
  </si>
  <si>
    <t>101.743</t>
  </si>
  <si>
    <t>102.435</t>
  </si>
  <si>
    <t>103.095</t>
  </si>
  <si>
    <t>103.774</t>
  </si>
  <si>
    <t>104.547</t>
  </si>
  <si>
    <t>105.262</t>
  </si>
  <si>
    <t>105.968</t>
  </si>
  <si>
    <t>1.390</t>
  </si>
  <si>
    <t>1.565</t>
  </si>
  <si>
    <t>1.643</t>
  </si>
  <si>
    <t>3.496</t>
  </si>
  <si>
    <t>1.793</t>
  </si>
  <si>
    <t>939</t>
  </si>
  <si>
    <t>903</t>
  </si>
  <si>
    <t>893</t>
  </si>
  <si>
    <t>721</t>
  </si>
  <si>
    <t>778</t>
  </si>
  <si>
    <t>2.074</t>
  </si>
  <si>
    <t>1.022</t>
  </si>
  <si>
    <t>1.774</t>
  </si>
  <si>
    <t>1.001</t>
  </si>
  <si>
    <t>1.089</t>
  </si>
  <si>
    <t>632</t>
  </si>
  <si>
    <t>361</t>
  </si>
  <si>
    <t>287</t>
  </si>
  <si>
    <t>20</t>
  </si>
  <si>
    <t>-62</t>
  </si>
  <si>
    <t>-42</t>
  </si>
  <si>
    <t>-168</t>
  </si>
  <si>
    <t>-128</t>
  </si>
  <si>
    <t>-106</t>
  </si>
  <si>
    <t>-49</t>
  </si>
  <si>
    <t>-34</t>
  </si>
  <si>
    <t>-39</t>
  </si>
  <si>
    <t>-37</t>
  </si>
  <si>
    <t>-44</t>
  </si>
  <si>
    <t>34</t>
  </si>
  <si>
    <t>31</t>
  </si>
  <si>
    <t>-15</t>
  </si>
  <si>
    <t>-7</t>
  </si>
  <si>
    <t>-6</t>
  </si>
  <si>
    <t>2.292.343</t>
  </si>
  <si>
    <t>690.011</t>
  </si>
  <si>
    <t>10.442</t>
  </si>
  <si>
    <t>8.416</t>
  </si>
  <si>
    <t>349.307</t>
  </si>
  <si>
    <t>243.950</t>
  </si>
  <si>
    <t>77.896</t>
  </si>
  <si>
    <t>11.830</t>
  </si>
  <si>
    <t>60.663</t>
  </si>
  <si>
    <t>5.403</t>
  </si>
  <si>
    <t>1.602.332</t>
  </si>
  <si>
    <t>136.945</t>
  </si>
  <si>
    <t>24.888</t>
  </si>
  <si>
    <t>67.456</t>
  </si>
  <si>
    <t>65.998</t>
  </si>
  <si>
    <t>1.458</t>
  </si>
  <si>
    <t>44.601</t>
  </si>
  <si>
    <t>209</t>
  </si>
  <si>
    <t>7.610</t>
  </si>
  <si>
    <t>1.451.436</t>
  </si>
  <si>
    <t>1.022.395</t>
  </si>
  <si>
    <t>429.041</t>
  </si>
  <si>
    <t>13.951</t>
  </si>
  <si>
    <t>636.530</t>
  </si>
  <si>
    <t>34.584</t>
  </si>
  <si>
    <t>159.280</t>
  </si>
  <si>
    <t>157.220</t>
  </si>
  <si>
    <t>2.060</t>
  </si>
  <si>
    <t>38.303</t>
  </si>
  <si>
    <t>14.892</t>
  </si>
  <si>
    <t>23.411</t>
  </si>
  <si>
    <t>268.705</t>
  </si>
  <si>
    <t>68.551</t>
  </si>
  <si>
    <t>200.154</t>
  </si>
  <si>
    <t>135.658</t>
  </si>
  <si>
    <t>18.888</t>
  </si>
  <si>
    <t>25.868</t>
  </si>
  <si>
    <t>17.208</t>
  </si>
  <si>
    <t>346.804</t>
  </si>
  <si>
    <t>176.348</t>
  </si>
  <si>
    <t>101.996</t>
  </si>
  <si>
    <t>74.352</t>
  </si>
  <si>
    <t>42.786</t>
  </si>
  <si>
    <t>29.497</t>
  </si>
  <si>
    <t>13.289</t>
  </si>
  <si>
    <t>109.713</t>
  </si>
  <si>
    <t>1.309.009</t>
  </si>
  <si>
    <t>549.096</t>
  </si>
  <si>
    <t>2.292</t>
  </si>
  <si>
    <t>3T19</t>
  </si>
  <si>
    <t>19.861</t>
  </si>
  <si>
    <t>706</t>
  </si>
  <si>
    <t>20.567</t>
  </si>
  <si>
    <t>20.571</t>
  </si>
  <si>
    <t>1.431.294</t>
  </si>
  <si>
    <t>1.431.231</t>
  </si>
  <si>
    <t>1.305</t>
  </si>
  <si>
    <t>-1.242</t>
  </si>
  <si>
    <t>-1.006.670</t>
  </si>
  <si>
    <t>-488.041</t>
  </si>
  <si>
    <t>-518.629</t>
  </si>
  <si>
    <t>424.624</t>
  </si>
  <si>
    <t>-100.026</t>
  </si>
  <si>
    <t>324.598</t>
  </si>
  <si>
    <t>95.047</t>
  </si>
  <si>
    <t>68.976</t>
  </si>
  <si>
    <t>26.071</t>
  </si>
  <si>
    <t>419.645</t>
  </si>
  <si>
    <t>136.354</t>
  </si>
  <si>
    <t>37.865</t>
  </si>
  <si>
    <t>8.124</t>
  </si>
  <si>
    <t>92.415</t>
  </si>
  <si>
    <t>36.308</t>
  </si>
  <si>
    <t>56.062</t>
  </si>
  <si>
    <t>45</t>
  </si>
  <si>
    <t>99.438</t>
  </si>
  <si>
    <t>1.220</t>
  </si>
  <si>
    <t>98.218</t>
  </si>
  <si>
    <t>45.449</t>
  </si>
  <si>
    <t>154.938</t>
  </si>
  <si>
    <t>176.505</t>
  </si>
  <si>
    <t>63.892</t>
  </si>
  <si>
    <t>6.085</t>
  </si>
  <si>
    <t>-23</t>
  </si>
  <si>
    <t>-9.197</t>
  </si>
  <si>
    <t>27.639</t>
  </si>
  <si>
    <t>-17.893</t>
  </si>
  <si>
    <t>5.976</t>
  </si>
  <si>
    <t>10.021</t>
  </si>
  <si>
    <t>-46.730</t>
  </si>
  <si>
    <t>7.284</t>
  </si>
  <si>
    <t>-2.456</t>
  </si>
  <si>
    <t>-4.585</t>
  </si>
  <si>
    <t>-1.131</t>
  </si>
  <si>
    <t>-4.029</t>
  </si>
  <si>
    <t>-6.942</t>
  </si>
  <si>
    <t>-6.780</t>
  </si>
  <si>
    <t>8.202</t>
  </si>
  <si>
    <t>5.611</t>
  </si>
  <si>
    <t>22.437</t>
  </si>
  <si>
    <t>-2.469</t>
  </si>
  <si>
    <t>-127.299</t>
  </si>
  <si>
    <t>-79.967</t>
  </si>
  <si>
    <t>-47.332</t>
  </si>
  <si>
    <t>-26.245</t>
  </si>
  <si>
    <t>-246.762</t>
  </si>
  <si>
    <t>220.517</t>
  </si>
  <si>
    <t>1.394</t>
  </si>
  <si>
    <t>4T19</t>
  </si>
  <si>
    <t>2.299.003</t>
  </si>
  <si>
    <t>685.179</t>
  </si>
  <si>
    <t>8.031</t>
  </si>
  <si>
    <t>10.435</t>
  </si>
  <si>
    <t>344.031</t>
  </si>
  <si>
    <t>261.710</t>
  </si>
  <si>
    <t>60.972</t>
  </si>
  <si>
    <t>13.550</t>
  </si>
  <si>
    <t>44.851</t>
  </si>
  <si>
    <t>2.571</t>
  </si>
  <si>
    <t>1.613.824</t>
  </si>
  <si>
    <t>138.329</t>
  </si>
  <si>
    <t>24.741</t>
  </si>
  <si>
    <t>69.049</t>
  </si>
  <si>
    <t>67.386</t>
  </si>
  <si>
    <t>1.663</t>
  </si>
  <si>
    <t>44.539</t>
  </si>
  <si>
    <t>7.650</t>
  </si>
  <si>
    <t>25.554</t>
  </si>
  <si>
    <t>1.461.567</t>
  </si>
  <si>
    <t>1.027.723</t>
  </si>
  <si>
    <t>433.844</t>
  </si>
  <si>
    <t>13.928</t>
  </si>
  <si>
    <t>598.545</t>
  </si>
  <si>
    <t>29.872</t>
  </si>
  <si>
    <t>165.534</t>
  </si>
  <si>
    <t>163.729</t>
  </si>
  <si>
    <t>26.274</t>
  </si>
  <si>
    <t>8.127</t>
  </si>
  <si>
    <t>18.147</t>
  </si>
  <si>
    <t>240.166</t>
  </si>
  <si>
    <t>129.311</t>
  </si>
  <si>
    <t>110.855</t>
  </si>
  <si>
    <t>136.699</t>
  </si>
  <si>
    <t>72.769</t>
  </si>
  <si>
    <t>27.656</t>
  </si>
  <si>
    <t>18.317</t>
  </si>
  <si>
    <t>373.782</t>
  </si>
  <si>
    <t>192.988</t>
  </si>
  <si>
    <t>122.205</t>
  </si>
  <si>
    <t>70.783</t>
  </si>
  <si>
    <t>162.837</t>
  </si>
  <si>
    <t>29.046</t>
  </si>
  <si>
    <t>113.624</t>
  </si>
  <si>
    <t>20.167</t>
  </si>
  <si>
    <t>1.326.676</t>
  </si>
  <si>
    <t>182.426</t>
  </si>
  <si>
    <t>569.330</t>
  </si>
  <si>
    <t>-270</t>
  </si>
  <si>
    <t>-59</t>
  </si>
  <si>
    <t>20.227</t>
  </si>
  <si>
    <t>-2.345</t>
  </si>
  <si>
    <t>17.882</t>
  </si>
  <si>
    <t>17.888</t>
  </si>
  <si>
    <t>65.660</t>
  </si>
  <si>
    <t>-1.913</t>
  </si>
  <si>
    <t>63.747</t>
  </si>
  <si>
    <t>63.770</t>
  </si>
  <si>
    <t>1.932.624</t>
  </si>
  <si>
    <t>1.932.097</t>
  </si>
  <si>
    <t>2.077</t>
  </si>
  <si>
    <t>-1.550</t>
  </si>
  <si>
    <t>-1.347.938</t>
  </si>
  <si>
    <t>-755.579</t>
  </si>
  <si>
    <t>-592.359</t>
  </si>
  <si>
    <t>584.686</t>
  </si>
  <si>
    <t>-133.926</t>
  </si>
  <si>
    <t>450.760</t>
  </si>
  <si>
    <t>132.260</t>
  </si>
  <si>
    <t>105.652</t>
  </si>
  <si>
    <t>26.608</t>
  </si>
  <si>
    <t>583.020</t>
  </si>
  <si>
    <t>246.109</t>
  </si>
  <si>
    <t>182.586</t>
  </si>
  <si>
    <t>52.588</t>
  </si>
  <si>
    <t>10.935</t>
  </si>
  <si>
    <t>126.437</t>
  </si>
  <si>
    <t>53.500</t>
  </si>
  <si>
    <t>72.937</t>
  </si>
  <si>
    <t>144.791</t>
  </si>
  <si>
    <t>1.803</t>
  </si>
  <si>
    <t>142.988</t>
  </si>
  <si>
    <t>65.683</t>
  </si>
  <si>
    <t>153.558</t>
  </si>
  <si>
    <t>242.888</t>
  </si>
  <si>
    <t>95.344</t>
  </si>
  <si>
    <t>133.927</t>
  </si>
  <si>
    <t>3.002</t>
  </si>
  <si>
    <t>-10.378</t>
  </si>
  <si>
    <t>21.314</t>
  </si>
  <si>
    <t>-400</t>
  </si>
  <si>
    <t>79</t>
  </si>
  <si>
    <t>-89.330</t>
  </si>
  <si>
    <t>8.002</t>
  </si>
  <si>
    <t>-36.022</t>
  </si>
  <si>
    <t>-10.476</t>
  </si>
  <si>
    <t>-5.507</t>
  </si>
  <si>
    <t>-6.304</t>
  </si>
  <si>
    <t>-1.198</t>
  </si>
  <si>
    <t>-688</t>
  </si>
  <si>
    <t>-29.685</t>
  </si>
  <si>
    <t>986</t>
  </si>
  <si>
    <t>4.680</t>
  </si>
  <si>
    <t>-11.947</t>
  </si>
  <si>
    <t>-122.756</t>
  </si>
  <si>
    <t>-56.875</t>
  </si>
  <si>
    <t>-66.006</t>
  </si>
  <si>
    <t>-31.819</t>
  </si>
  <si>
    <t>-330.966</t>
  </si>
  <si>
    <t>299.147</t>
  </si>
  <si>
    <t>-1.017</t>
  </si>
  <si>
    <t>Atualização Monetária de Créditos Tributários</t>
  </si>
  <si>
    <t>175.318</t>
  </si>
  <si>
    <t>98.761</t>
  </si>
  <si>
    <t>175.338</t>
  </si>
  <si>
    <t>158.559</t>
  </si>
  <si>
    <t>97.428</t>
  </si>
  <si>
    <t>60.061</t>
  </si>
  <si>
    <t>105.178</t>
  </si>
  <si>
    <t>285.794</t>
  </si>
  <si>
    <t>129.970</t>
  </si>
  <si>
    <t>357.029</t>
  </si>
  <si>
    <t>208.536</t>
  </si>
  <si>
    <t>109.608</t>
  </si>
  <si>
    <t>42.136</t>
  </si>
  <si>
    <t>85.285</t>
  </si>
  <si>
    <t>200.471</t>
  </si>
  <si>
    <t>Lucro Líquido do Exercício</t>
  </si>
  <si>
    <t>229.091</t>
  </si>
  <si>
    <t>61.624</t>
  </si>
  <si>
    <t>144.165</t>
  </si>
  <si>
    <t>106.066</t>
  </si>
  <si>
    <t>62.309</t>
  </si>
  <si>
    <t>44.846</t>
  </si>
  <si>
    <t>76.971</t>
  </si>
  <si>
    <t>36.568</t>
  </si>
  <si>
    <t>143.435</t>
  </si>
  <si>
    <t>95.748</t>
  </si>
  <si>
    <t>64.862</t>
  </si>
  <si>
    <t>33.871</t>
  </si>
  <si>
    <t>100.026</t>
  </si>
  <si>
    <t>66.447</t>
  </si>
  <si>
    <t>31.348</t>
  </si>
  <si>
    <t>94.593</t>
  </si>
  <si>
    <t>63.194</t>
  </si>
  <si>
    <t>31.709</t>
  </si>
  <si>
    <t>97.423</t>
  </si>
  <si>
    <t>64.410</t>
  </si>
  <si>
    <t>30.459</t>
  </si>
  <si>
    <t>92.686</t>
  </si>
  <si>
    <t>65.857</t>
  </si>
  <si>
    <t>32.748</t>
  </si>
  <si>
    <t>94.799</t>
  </si>
  <si>
    <t>62.327</t>
  </si>
  <si>
    <t>30.956</t>
  </si>
  <si>
    <t>92.569</t>
  </si>
  <si>
    <t>60.911</t>
  </si>
  <si>
    <t>31.035</t>
  </si>
  <si>
    <t>86.718</t>
  </si>
  <si>
    <t>57.434</t>
  </si>
  <si>
    <t>28.167</t>
  </si>
  <si>
    <t>100.270</t>
  </si>
  <si>
    <t>73.746</t>
  </si>
  <si>
    <t>47.129</t>
  </si>
  <si>
    <t>23.140</t>
  </si>
  <si>
    <t>71.508</t>
  </si>
  <si>
    <t>47.243</t>
  </si>
  <si>
    <t>23.574</t>
  </si>
  <si>
    <t>127.274</t>
  </si>
  <si>
    <t>78.998</t>
  </si>
  <si>
    <t>38.203</t>
  </si>
  <si>
    <t>18.435</t>
  </si>
  <si>
    <t>83.139</t>
  </si>
  <si>
    <t>1.160</t>
  </si>
  <si>
    <t>11</t>
  </si>
  <si>
    <t>7</t>
  </si>
  <si>
    <t>-6.953</t>
  </si>
  <si>
    <t>22.213</t>
  </si>
  <si>
    <t>-29.156</t>
  </si>
  <si>
    <t>-11.867</t>
  </si>
  <si>
    <t>-31.722</t>
  </si>
  <si>
    <t>-26.204</t>
  </si>
  <si>
    <t>-20.096</t>
  </si>
  <si>
    <t>-9.837</t>
  </si>
  <si>
    <t>-6.360</t>
  </si>
  <si>
    <t>16.638</t>
  </si>
  <si>
    <t>47.284</t>
  </si>
  <si>
    <t>67.930</t>
  </si>
  <si>
    <t>63.768</t>
  </si>
  <si>
    <t>50.810</t>
  </si>
  <si>
    <t>2.194</t>
  </si>
  <si>
    <t>-208.175</t>
  </si>
  <si>
    <t>77.241</t>
  </si>
  <si>
    <t>19.317</t>
  </si>
  <si>
    <t>85.972</t>
  </si>
  <si>
    <t>68.754</t>
  </si>
  <si>
    <t>54.554</t>
  </si>
  <si>
    <t>44.897</t>
  </si>
  <si>
    <t>-5.789</t>
  </si>
  <si>
    <t>1.332</t>
  </si>
  <si>
    <t>12.063</t>
  </si>
  <si>
    <t>-7.708</t>
  </si>
  <si>
    <t>-10.830</t>
  </si>
  <si>
    <t>39.098</t>
  </si>
  <si>
    <t>6.560</t>
  </si>
  <si>
    <t>129.003</t>
  </si>
  <si>
    <t>20.679</t>
  </si>
  <si>
    <t>18.327</t>
  </si>
  <si>
    <t>-16.668</t>
  </si>
  <si>
    <t>-3.473</t>
  </si>
  <si>
    <t>Provisão Ganhos Tributários</t>
  </si>
  <si>
    <t>-102.434</t>
  </si>
  <si>
    <t>-175.002</t>
  </si>
  <si>
    <t>-126.406</t>
  </si>
  <si>
    <t>-110.476</t>
  </si>
  <si>
    <t>-31.209</t>
  </si>
  <si>
    <t>-181.691</t>
  </si>
  <si>
    <t>-49.977</t>
  </si>
  <si>
    <t>17.925</t>
  </si>
  <si>
    <t>-21.567</t>
  </si>
  <si>
    <t>19.893</t>
  </si>
  <si>
    <t>11.641</t>
  </si>
  <si>
    <t>31.950</t>
  </si>
  <si>
    <t>-67.735</t>
  </si>
  <si>
    <t>-41.082</t>
  </si>
  <si>
    <t>-4.315</t>
  </si>
  <si>
    <t>2.614</t>
  </si>
  <si>
    <t>-1.894</t>
  </si>
  <si>
    <t>-39.524</t>
  </si>
  <si>
    <t>-53.454</t>
  </si>
  <si>
    <t>-87.405</t>
  </si>
  <si>
    <t>-123.027</t>
  </si>
  <si>
    <t>-43.501</t>
  </si>
  <si>
    <t>13.036</t>
  </si>
  <si>
    <t>-17.754</t>
  </si>
  <si>
    <t>-66.564</t>
  </si>
  <si>
    <t>-4.611</t>
  </si>
  <si>
    <t>-15.911</t>
  </si>
  <si>
    <t>12.632</t>
  </si>
  <si>
    <t>-21.872</t>
  </si>
  <si>
    <t>7.021</t>
  </si>
  <si>
    <t>-7.090</t>
  </si>
  <si>
    <t>27.047</t>
  </si>
  <si>
    <t>32.472</t>
  </si>
  <si>
    <t>14.197</t>
  </si>
  <si>
    <t>7.353</t>
  </si>
  <si>
    <t>-7.872</t>
  </si>
  <si>
    <t>-818</t>
  </si>
  <si>
    <t>272</t>
  </si>
  <si>
    <t>-2.800</t>
  </si>
  <si>
    <t>-2.922</t>
  </si>
  <si>
    <t>-4.674</t>
  </si>
  <si>
    <t>-365</t>
  </si>
  <si>
    <t>-224</t>
  </si>
  <si>
    <t>2.264</t>
  </si>
  <si>
    <t>-1.314</t>
  </si>
  <si>
    <t>-262</t>
  </si>
  <si>
    <t>-77</t>
  </si>
  <si>
    <t>-1.937</t>
  </si>
  <si>
    <t>-1.765</t>
  </si>
  <si>
    <t>-40.179</t>
  </si>
  <si>
    <t>13.727</t>
  </si>
  <si>
    <t>20.451</t>
  </si>
  <si>
    <t>-12.656</t>
  </si>
  <si>
    <t>5.923</t>
  </si>
  <si>
    <t>33.952</t>
  </si>
  <si>
    <t>-28.336</t>
  </si>
  <si>
    <t>7.498</t>
  </si>
  <si>
    <t>-1.975</t>
  </si>
  <si>
    <t>-65.588</t>
  </si>
  <si>
    <t>-24.270</t>
  </si>
  <si>
    <t>-39.999</t>
  </si>
  <si>
    <t>-13.419</t>
  </si>
  <si>
    <t>8.720</t>
  </si>
  <si>
    <t>-9.182</t>
  </si>
  <si>
    <t>-7.545</t>
  </si>
  <si>
    <t>-13.890</t>
  </si>
  <si>
    <t>-7.001</t>
  </si>
  <si>
    <t>-32.403</t>
  </si>
  <si>
    <t>-4.514</t>
  </si>
  <si>
    <t>5.120</t>
  </si>
  <si>
    <t>9.192</t>
  </si>
  <si>
    <t>37.308</t>
  </si>
  <si>
    <t>13.798</t>
  </si>
  <si>
    <t>-4.833</t>
  </si>
  <si>
    <t>9.032</t>
  </si>
  <si>
    <t>2.237</t>
  </si>
  <si>
    <t>8.200</t>
  </si>
  <si>
    <t>5.209</t>
  </si>
  <si>
    <t>1.960</t>
  </si>
  <si>
    <t>-2.986</t>
  </si>
  <si>
    <t>38.731</t>
  </si>
  <si>
    <t>51.978</t>
  </si>
  <si>
    <t>63.642</t>
  </si>
  <si>
    <t>29.900</t>
  </si>
  <si>
    <t>8.901</t>
  </si>
  <si>
    <t>-95.173</t>
  </si>
  <si>
    <t>-46.439</t>
  </si>
  <si>
    <t>-179.327</t>
  </si>
  <si>
    <t>-144.856</t>
  </si>
  <si>
    <t>-87.936</t>
  </si>
  <si>
    <t>-50.279</t>
  </si>
  <si>
    <t>-79.943</t>
  </si>
  <si>
    <t>-98.516</t>
  </si>
  <si>
    <t>-77.353</t>
  </si>
  <si>
    <t>-119.021</t>
  </si>
  <si>
    <t>-154.960</t>
  </si>
  <si>
    <t>-54.907</t>
  </si>
  <si>
    <t>-162.494</t>
  </si>
  <si>
    <t>-51.650</t>
  </si>
  <si>
    <t>-26.837</t>
  </si>
  <si>
    <t>-95.829</t>
  </si>
  <si>
    <t>-89.569</t>
  </si>
  <si>
    <t>-54.365</t>
  </si>
  <si>
    <t>-31.390</t>
  </si>
  <si>
    <t>-133.136</t>
  </si>
  <si>
    <t>-43.523</t>
  </si>
  <si>
    <t>-19.602</t>
  </si>
  <si>
    <t>-83.498</t>
  </si>
  <si>
    <t>-55.287</t>
  </si>
  <si>
    <t>-33.571</t>
  </si>
  <si>
    <t>-18.889</t>
  </si>
  <si>
    <t>-26.539</t>
  </si>
  <si>
    <t>-2.819</t>
  </si>
  <si>
    <t>-60.986</t>
  </si>
  <si>
    <t>-30.263</t>
  </si>
  <si>
    <t>3.038</t>
  </si>
  <si>
    <t>6.143</t>
  </si>
  <si>
    <t>-7.536</t>
  </si>
  <si>
    <t>50.544</t>
  </si>
  <si>
    <t>-162.400</t>
  </si>
  <si>
    <t>-89.473</t>
  </si>
  <si>
    <t>-315.839</t>
  </si>
  <si>
    <t>-222.775</t>
  </si>
  <si>
    <t>-155.376</t>
  </si>
  <si>
    <t>-84.261</t>
  </si>
  <si>
    <t>-51.700</t>
  </si>
  <si>
    <t>122.080</t>
  </si>
  <si>
    <t>69.631</t>
  </si>
  <si>
    <t>341.583</t>
  </si>
  <si>
    <t>241.387</t>
  </si>
  <si>
    <t>148.178</t>
  </si>
  <si>
    <t>87.846</t>
  </si>
  <si>
    <t>92.140</t>
  </si>
  <si>
    <t>102.244</t>
  </si>
  <si>
    <t>Amortização de Arrendamentos</t>
  </si>
  <si>
    <t>-18.835</t>
  </si>
  <si>
    <t>-9.591</t>
  </si>
  <si>
    <t>-29.973</t>
  </si>
  <si>
    <t>-20.677</t>
  </si>
  <si>
    <t>-12.338</t>
  </si>
  <si>
    <t>-6.689</t>
  </si>
  <si>
    <t>-830</t>
  </si>
  <si>
    <t>10.237</t>
  </si>
  <si>
    <t>11.179</t>
  </si>
  <si>
    <t>12.000</t>
  </si>
  <si>
    <t>-2.970</t>
  </si>
  <si>
    <t>-2.971</t>
  </si>
  <si>
    <t>-7.019</t>
  </si>
  <si>
    <t>-12.366</t>
  </si>
  <si>
    <t>19.159</t>
  </si>
  <si>
    <t>22.059</t>
  </si>
  <si>
    <t>-951</t>
  </si>
  <si>
    <t>19.846</t>
  </si>
  <si>
    <t>6.678</t>
  </si>
  <si>
    <t>10.411</t>
  </si>
  <si>
    <t>3.266</t>
  </si>
  <si>
    <t>-6.772</t>
  </si>
  <si>
    <t>7.080</t>
  </si>
  <si>
    <t>10.987</t>
  </si>
  <si>
    <t>26.239</t>
  </si>
  <si>
    <t>29.139</t>
  </si>
  <si>
    <t>27.877</t>
  </si>
  <si>
    <t>9.987</t>
  </si>
  <si>
    <t>14.709</t>
  </si>
  <si>
    <t>2T21</t>
  </si>
  <si>
    <t>1T21</t>
  </si>
  <si>
    <t>2020</t>
  </si>
  <si>
    <t>4T20</t>
  </si>
  <si>
    <t>3T20</t>
  </si>
  <si>
    <t>2T20</t>
  </si>
  <si>
    <t>1T20</t>
  </si>
  <si>
    <t>2019</t>
  </si>
  <si>
    <t>2009</t>
  </si>
  <si>
    <t>2008</t>
  </si>
  <si>
    <t xml:space="preserve">556.271 </t>
  </si>
  <si>
    <t xml:space="preserve">529.515 </t>
  </si>
  <si>
    <t xml:space="preserve">1.797.590 </t>
  </si>
  <si>
    <t xml:space="preserve">527.936 </t>
  </si>
  <si>
    <t xml:space="preserve">531.407 </t>
  </si>
  <si>
    <t xml:space="preserve">369.269 </t>
  </si>
  <si>
    <t xml:space="preserve">368.978 </t>
  </si>
  <si>
    <t xml:space="preserve">1.525.780 </t>
  </si>
  <si>
    <t xml:space="preserve">397.493 </t>
  </si>
  <si>
    <t xml:space="preserve">398.749 </t>
  </si>
  <si>
    <t xml:space="preserve">372.977 </t>
  </si>
  <si>
    <t xml:space="preserve">356.561 </t>
  </si>
  <si>
    <t xml:space="preserve">1.262.329 </t>
  </si>
  <si>
    <t xml:space="preserve">335.328 </t>
  </si>
  <si>
    <t xml:space="preserve">321.177 </t>
  </si>
  <si>
    <t xml:space="preserve">301.953 </t>
  </si>
  <si>
    <t xml:space="preserve">303.871 </t>
  </si>
  <si>
    <t xml:space="preserve">1.205.361 </t>
  </si>
  <si>
    <t xml:space="preserve">318.274 </t>
  </si>
  <si>
    <t xml:space="preserve">313.709 </t>
  </si>
  <si>
    <t xml:space="preserve">290.311 </t>
  </si>
  <si>
    <t xml:space="preserve">283.067 </t>
  </si>
  <si>
    <t xml:space="preserve">1.144.450 </t>
  </si>
  <si>
    <t xml:space="preserve">284.501 </t>
  </si>
  <si>
    <t xml:space="preserve">304.289 </t>
  </si>
  <si>
    <t xml:space="preserve">280.428 </t>
  </si>
  <si>
    <t xml:space="preserve">275.232 </t>
  </si>
  <si>
    <t xml:space="preserve">1.143.261 </t>
  </si>
  <si>
    <t xml:space="preserve">289.432 </t>
  </si>
  <si>
    <t xml:space="preserve">311.037 </t>
  </si>
  <si>
    <t xml:space="preserve">264.826 </t>
  </si>
  <si>
    <t xml:space="preserve">277.966 </t>
  </si>
  <si>
    <t xml:space="preserve">1.114.668 </t>
  </si>
  <si>
    <t xml:space="preserve">299.586 </t>
  </si>
  <si>
    <t xml:space="preserve">296.606 </t>
  </si>
  <si>
    <t xml:space="preserve">255.039 </t>
  </si>
  <si>
    <t xml:space="preserve">263.437 </t>
  </si>
  <si>
    <t xml:space="preserve">1.118.346 </t>
  </si>
  <si>
    <t xml:space="preserve">293.225 </t>
  </si>
  <si>
    <t xml:space="preserve">292.874 </t>
  </si>
  <si>
    <t xml:space="preserve">279.548 </t>
  </si>
  <si>
    <t xml:space="preserve">252.699 </t>
  </si>
  <si>
    <t xml:space="preserve">963.468 </t>
  </si>
  <si>
    <t xml:space="preserve">255.094 </t>
  </si>
  <si>
    <t xml:space="preserve">258.942 </t>
  </si>
  <si>
    <t xml:space="preserve">230.525 </t>
  </si>
  <si>
    <t xml:space="preserve">218.907 </t>
  </si>
  <si>
    <t xml:space="preserve">899.120 </t>
  </si>
  <si>
    <t xml:space="preserve">232.479 </t>
  </si>
  <si>
    <t xml:space="preserve">235.831 </t>
  </si>
  <si>
    <t xml:space="preserve">226.955 </t>
  </si>
  <si>
    <t xml:space="preserve">203.855 </t>
  </si>
  <si>
    <t xml:space="preserve">794.002 </t>
  </si>
  <si>
    <t xml:space="preserve">198.895 </t>
  </si>
  <si>
    <t xml:space="preserve">214.324 </t>
  </si>
  <si>
    <t xml:space="preserve">197.866 </t>
  </si>
  <si>
    <t xml:space="preserve">182.917 </t>
  </si>
  <si>
    <t xml:space="preserve">666.676 </t>
  </si>
  <si>
    <t xml:space="preserve">-352.990 </t>
  </si>
  <si>
    <t xml:space="preserve">-346.038 </t>
  </si>
  <si>
    <t xml:space="preserve">-1.232.258 </t>
  </si>
  <si>
    <t xml:space="preserve">-367.737 </t>
  </si>
  <si>
    <t xml:space="preserve">-348.108 </t>
  </si>
  <si>
    <t xml:space="preserve">-255.971 </t>
  </si>
  <si>
    <t xml:space="preserve">-260.442 </t>
  </si>
  <si>
    <t xml:space="preserve">-1.097.731 </t>
  </si>
  <si>
    <t xml:space="preserve">-281.595 </t>
  </si>
  <si>
    <t xml:space="preserve">-283.909 </t>
  </si>
  <si>
    <t xml:space="preserve">-271.830 </t>
  </si>
  <si>
    <t xml:space="preserve">-260.397 </t>
  </si>
  <si>
    <t xml:space="preserve">-902.150 </t>
  </si>
  <si>
    <t xml:space="preserve">-218.204 </t>
  </si>
  <si>
    <t xml:space="preserve">-230.395 </t>
  </si>
  <si>
    <t xml:space="preserve">-224.610 </t>
  </si>
  <si>
    <t xml:space="preserve">-228.941 </t>
  </si>
  <si>
    <t xml:space="preserve">-875.760 </t>
  </si>
  <si>
    <t xml:space="preserve">-233.789 </t>
  </si>
  <si>
    <t xml:space="preserve">-220.971 </t>
  </si>
  <si>
    <t xml:space="preserve">-208.524 </t>
  </si>
  <si>
    <t xml:space="preserve">-212.476 </t>
  </si>
  <si>
    <t xml:space="preserve">-825.346 </t>
  </si>
  <si>
    <t xml:space="preserve">-199.097 </t>
  </si>
  <si>
    <t xml:space="preserve">-222.418 </t>
  </si>
  <si>
    <t xml:space="preserve">-200.765 </t>
  </si>
  <si>
    <t xml:space="preserve">-203.066 </t>
  </si>
  <si>
    <t xml:space="preserve">-810.665 </t>
  </si>
  <si>
    <t xml:space="preserve">-212.220 </t>
  </si>
  <si>
    <t xml:space="preserve">-217.235 </t>
  </si>
  <si>
    <t xml:space="preserve">-187.810 </t>
  </si>
  <si>
    <t xml:space="preserve">-193.400 </t>
  </si>
  <si>
    <t xml:space="preserve">-775.032 </t>
  </si>
  <si>
    <t xml:space="preserve">-204.413 </t>
  </si>
  <si>
    <t xml:space="preserve">-208.931 </t>
  </si>
  <si>
    <t xml:space="preserve">-180.324 </t>
  </si>
  <si>
    <t xml:space="preserve">-181.364 </t>
  </si>
  <si>
    <t xml:space="preserve">-742.225 </t>
  </si>
  <si>
    <t xml:space="preserve">-191.542 </t>
  </si>
  <si>
    <t xml:space="preserve">-196.016 </t>
  </si>
  <si>
    <t xml:space="preserve">-184.593 </t>
  </si>
  <si>
    <t xml:space="preserve">-170.074 </t>
  </si>
  <si>
    <t xml:space="preserve">-650.246 </t>
  </si>
  <si>
    <t xml:space="preserve">-349.923 </t>
  </si>
  <si>
    <t xml:space="preserve">-154.167 </t>
  </si>
  <si>
    <t xml:space="preserve">-146.156 </t>
  </si>
  <si>
    <t xml:space="preserve">-580.557 </t>
  </si>
  <si>
    <t xml:space="preserve">-302.254 </t>
  </si>
  <si>
    <t xml:space="preserve">-147.582 </t>
  </si>
  <si>
    <t xml:space="preserve">-130.721 </t>
  </si>
  <si>
    <t xml:space="preserve">-502.524 </t>
  </si>
  <si>
    <t xml:space="preserve">-526.059 </t>
  </si>
  <si>
    <t xml:space="preserve">3.564 </t>
  </si>
  <si>
    <t xml:space="preserve">9.223 </t>
  </si>
  <si>
    <t xml:space="preserve">10.748 </t>
  </si>
  <si>
    <t xml:space="preserve">17.289 </t>
  </si>
  <si>
    <t xml:space="preserve">11.867 </t>
  </si>
  <si>
    <t xml:space="preserve">31.722 </t>
  </si>
  <si>
    <t xml:space="preserve">5.519 </t>
  </si>
  <si>
    <t xml:space="preserve">6.107 </t>
  </si>
  <si>
    <t xml:space="preserve">10.259 </t>
  </si>
  <si>
    <t xml:space="preserve">9.837 </t>
  </si>
  <si>
    <t xml:space="preserve">10.378 </t>
  </si>
  <si>
    <t xml:space="preserve">1.181 </t>
  </si>
  <si>
    <t xml:space="preserve">8.972 </t>
  </si>
  <si>
    <t xml:space="preserve">294 </t>
  </si>
  <si>
    <t xml:space="preserve">-69 </t>
  </si>
  <si>
    <t xml:space="preserve">28.204 </t>
  </si>
  <si>
    <t xml:space="preserve">27.126 </t>
  </si>
  <si>
    <t xml:space="preserve">1.000 </t>
  </si>
  <si>
    <t xml:space="preserve">716 </t>
  </si>
  <si>
    <t xml:space="preserve">-638 </t>
  </si>
  <si>
    <t xml:space="preserve">22.496 </t>
  </si>
  <si>
    <t xml:space="preserve">-614 </t>
  </si>
  <si>
    <t xml:space="preserve">12.775 </t>
  </si>
  <si>
    <t xml:space="preserve">5.833 </t>
  </si>
  <si>
    <t xml:space="preserve">4.502 </t>
  </si>
  <si>
    <t xml:space="preserve">29.831 </t>
  </si>
  <si>
    <t xml:space="preserve">8.300 </t>
  </si>
  <si>
    <t xml:space="preserve">7.166 </t>
  </si>
  <si>
    <t xml:space="preserve">6.919 </t>
  </si>
  <si>
    <t xml:space="preserve">7.446 </t>
  </si>
  <si>
    <t xml:space="preserve">44.347 </t>
  </si>
  <si>
    <t xml:space="preserve">8.861 </t>
  </si>
  <si>
    <t xml:space="preserve">15.905 </t>
  </si>
  <si>
    <t xml:space="preserve">5.507 </t>
  </si>
  <si>
    <t xml:space="preserve">14.074 </t>
  </si>
  <si>
    <t xml:space="preserve">43.291 </t>
  </si>
  <si>
    <t xml:space="preserve">10.102 </t>
  </si>
  <si>
    <t xml:space="preserve">10.609 </t>
  </si>
  <si>
    <t xml:space="preserve">10.645 </t>
  </si>
  <si>
    <t xml:space="preserve">11.935 </t>
  </si>
  <si>
    <t xml:space="preserve">49.134 </t>
  </si>
  <si>
    <t xml:space="preserve">16.192 </t>
  </si>
  <si>
    <t xml:space="preserve">10.552 </t>
  </si>
  <si>
    <t xml:space="preserve">11.114 </t>
  </si>
  <si>
    <t xml:space="preserve">11.276 </t>
  </si>
  <si>
    <t xml:space="preserve">41.830 </t>
  </si>
  <si>
    <t xml:space="preserve">19.610 </t>
  </si>
  <si>
    <t xml:space="preserve">11.293 </t>
  </si>
  <si>
    <t xml:space="preserve">10.927 </t>
  </si>
  <si>
    <t xml:space="preserve">43.637 </t>
  </si>
  <si>
    <t xml:space="preserve">22.027 </t>
  </si>
  <si>
    <t xml:space="preserve">10.429 </t>
  </si>
  <si>
    <t xml:space="preserve">11.181 </t>
  </si>
  <si>
    <t xml:space="preserve">36.090 </t>
  </si>
  <si>
    <t xml:space="preserve">12.555 </t>
  </si>
  <si>
    <t xml:space="preserve">-370.279 </t>
  </si>
  <si>
    <t xml:space="preserve">-357.905 </t>
  </si>
  <si>
    <t xml:space="preserve">-1.263.980 </t>
  </si>
  <si>
    <t xml:space="preserve">-373.256 </t>
  </si>
  <si>
    <t xml:space="preserve">-354.215 </t>
  </si>
  <si>
    <t xml:space="preserve">-266.230 </t>
  </si>
  <si>
    <t xml:space="preserve">-270.279 </t>
  </si>
  <si>
    <t xml:space="preserve">-1.108.109 </t>
  </si>
  <si>
    <t xml:space="preserve">-282.776 </t>
  </si>
  <si>
    <t xml:space="preserve">-292.881 </t>
  </si>
  <si>
    <t xml:space="preserve">-272.124 </t>
  </si>
  <si>
    <t xml:space="preserve">-260.328 </t>
  </si>
  <si>
    <t xml:space="preserve">-930.354 </t>
  </si>
  <si>
    <t xml:space="preserve">-245.330 </t>
  </si>
  <si>
    <t xml:space="preserve">-231.395 </t>
  </si>
  <si>
    <t xml:space="preserve">-225.326 </t>
  </si>
  <si>
    <t xml:space="preserve">-228.303 </t>
  </si>
  <si>
    <t xml:space="preserve">-898.256 </t>
  </si>
  <si>
    <t xml:space="preserve">-233.175 </t>
  </si>
  <si>
    <t xml:space="preserve">-233.746 </t>
  </si>
  <si>
    <t xml:space="preserve">-214.357 </t>
  </si>
  <si>
    <t xml:space="preserve">-216.978 </t>
  </si>
  <si>
    <t xml:space="preserve">-855.177 </t>
  </si>
  <si>
    <t xml:space="preserve">-207.397 </t>
  </si>
  <si>
    <t xml:space="preserve">-229.584 </t>
  </si>
  <si>
    <t xml:space="preserve">-207.684 </t>
  </si>
  <si>
    <t xml:space="preserve">-210.512 </t>
  </si>
  <si>
    <t xml:space="preserve">-855.012 </t>
  </si>
  <si>
    <t xml:space="preserve">-221.081 </t>
  </si>
  <si>
    <t xml:space="preserve">-233.140 </t>
  </si>
  <si>
    <t xml:space="preserve">-193.317 </t>
  </si>
  <si>
    <t xml:space="preserve">-207.474 </t>
  </si>
  <si>
    <t xml:space="preserve">-818.323 </t>
  </si>
  <si>
    <t xml:space="preserve">-214.515 </t>
  </si>
  <si>
    <t xml:space="preserve">-219.540 </t>
  </si>
  <si>
    <t xml:space="preserve">-190.969 </t>
  </si>
  <si>
    <t xml:space="preserve">-193.299 </t>
  </si>
  <si>
    <t xml:space="preserve">-791.359 </t>
  </si>
  <si>
    <t xml:space="preserve">-207.734 </t>
  </si>
  <si>
    <t xml:space="preserve">-206.568 </t>
  </si>
  <si>
    <t xml:space="preserve">-195.707 </t>
  </si>
  <si>
    <t xml:space="preserve">-181.350 </t>
  </si>
  <si>
    <t xml:space="preserve">-692.076 </t>
  </si>
  <si>
    <t xml:space="preserve">-369.533 </t>
  </si>
  <si>
    <t xml:space="preserve">-165.460 </t>
  </si>
  <si>
    <t xml:space="preserve">-157.083 </t>
  </si>
  <si>
    <t xml:space="preserve">-624.194 </t>
  </si>
  <si>
    <t xml:space="preserve">-324.281 </t>
  </si>
  <si>
    <t xml:space="preserve">-158.011 </t>
  </si>
  <si>
    <t xml:space="preserve">-141.902 </t>
  </si>
  <si>
    <t xml:space="preserve">-538.614 </t>
  </si>
  <si>
    <t xml:space="preserve">203.281 </t>
  </si>
  <si>
    <t xml:space="preserve">183.477 </t>
  </si>
  <si>
    <t xml:space="preserve">565.332 </t>
  </si>
  <si>
    <t xml:space="preserve">160.199 </t>
  </si>
  <si>
    <t xml:space="preserve">183.299 </t>
  </si>
  <si>
    <t xml:space="preserve">113.298 </t>
  </si>
  <si>
    <t xml:space="preserve">108.536 </t>
  </si>
  <si>
    <t xml:space="preserve">428.049 </t>
  </si>
  <si>
    <t xml:space="preserve">115.898 </t>
  </si>
  <si>
    <t xml:space="preserve">114.840 </t>
  </si>
  <si>
    <t xml:space="preserve">101.147 </t>
  </si>
  <si>
    <t xml:space="preserve">96.164 </t>
  </si>
  <si>
    <t xml:space="preserve">360.179 </t>
  </si>
  <si>
    <t xml:space="preserve">117.124 </t>
  </si>
  <si>
    <t xml:space="preserve">90.782 </t>
  </si>
  <si>
    <t xml:space="preserve">77.343 </t>
  </si>
  <si>
    <t xml:space="preserve">74.930 </t>
  </si>
  <si>
    <t xml:space="preserve">329.601 </t>
  </si>
  <si>
    <t xml:space="preserve">84.485 </t>
  </si>
  <si>
    <t xml:space="preserve">92.738 </t>
  </si>
  <si>
    <t xml:space="preserve">81.787 </t>
  </si>
  <si>
    <t xml:space="preserve">70.591 </t>
  </si>
  <si>
    <t xml:space="preserve">319.104 </t>
  </si>
  <si>
    <t xml:space="preserve">85.404 </t>
  </si>
  <si>
    <t xml:space="preserve">81.871 </t>
  </si>
  <si>
    <t xml:space="preserve">79.663 </t>
  </si>
  <si>
    <t xml:space="preserve">72.166 </t>
  </si>
  <si>
    <t xml:space="preserve">332.596 </t>
  </si>
  <si>
    <t xml:space="preserve">77.212 </t>
  </si>
  <si>
    <t xml:space="preserve">93.802 </t>
  </si>
  <si>
    <t xml:space="preserve">77.016 </t>
  </si>
  <si>
    <t xml:space="preserve">84.566 </t>
  </si>
  <si>
    <t xml:space="preserve">339.636 </t>
  </si>
  <si>
    <t xml:space="preserve">95.173 </t>
  </si>
  <si>
    <t xml:space="preserve">87.675 </t>
  </si>
  <si>
    <t xml:space="preserve">74.715 </t>
  </si>
  <si>
    <t xml:space="preserve">82.073 </t>
  </si>
  <si>
    <t xml:space="preserve">376.121 </t>
  </si>
  <si>
    <t xml:space="preserve">101.683 </t>
  </si>
  <si>
    <t xml:space="preserve">96.858 </t>
  </si>
  <si>
    <t xml:space="preserve">94.955 </t>
  </si>
  <si>
    <t xml:space="preserve">82.625 </t>
  </si>
  <si>
    <t xml:space="preserve">313.222 </t>
  </si>
  <si>
    <t xml:space="preserve">-94.829 </t>
  </si>
  <si>
    <t xml:space="preserve">76.358 </t>
  </si>
  <si>
    <t xml:space="preserve">72.751 </t>
  </si>
  <si>
    <t xml:space="preserve">318.563 </t>
  </si>
  <si>
    <t xml:space="preserve">-69.775 </t>
  </si>
  <si>
    <t xml:space="preserve">79.373 </t>
  </si>
  <si>
    <t xml:space="preserve">73.134 </t>
  </si>
  <si>
    <t xml:space="preserve">291.478 </t>
  </si>
  <si>
    <t xml:space="preserve">-327.164 </t>
  </si>
  <si>
    <t xml:space="preserve">217.888 </t>
  </si>
  <si>
    <t xml:space="preserve">207.089 </t>
  </si>
  <si>
    <t xml:space="preserve">193.665 </t>
  </si>
  <si>
    <t xml:space="preserve">-8.858 </t>
  </si>
  <si>
    <t xml:space="preserve">-78.167 </t>
  </si>
  <si>
    <t xml:space="preserve">-370.976 </t>
  </si>
  <si>
    <t xml:space="preserve">-159.470 </t>
  </si>
  <si>
    <t xml:space="preserve">-94.820 </t>
  </si>
  <si>
    <t xml:space="preserve">-70.795 </t>
  </si>
  <si>
    <t xml:space="preserve">-45.891 </t>
  </si>
  <si>
    <t xml:space="preserve">-295.369 </t>
  </si>
  <si>
    <t xml:space="preserve">-76.354 </t>
  </si>
  <si>
    <t xml:space="preserve">-78.438 </t>
  </si>
  <si>
    <t xml:space="preserve">-73.362 </t>
  </si>
  <si>
    <t xml:space="preserve">-67.215 </t>
  </si>
  <si>
    <t xml:space="preserve">-251.029 </t>
  </si>
  <si>
    <t xml:space="preserve">-65.716 </t>
  </si>
  <si>
    <t xml:space="preserve">-66.103 </t>
  </si>
  <si>
    <t xml:space="preserve">-59.973 </t>
  </si>
  <si>
    <t xml:space="preserve">-59.237 </t>
  </si>
  <si>
    <t xml:space="preserve">-247.146 </t>
  </si>
  <si>
    <t xml:space="preserve">-74.117 </t>
  </si>
  <si>
    <t xml:space="preserve">-60.783 </t>
  </si>
  <si>
    <t xml:space="preserve">-57.642 </t>
  </si>
  <si>
    <t xml:space="preserve">-54.604 </t>
  </si>
  <si>
    <t xml:space="preserve">-242.530 </t>
  </si>
  <si>
    <t xml:space="preserve">-59.742 </t>
  </si>
  <si>
    <t xml:space="preserve">-58.465 </t>
  </si>
  <si>
    <t xml:space="preserve">-60.480 </t>
  </si>
  <si>
    <t xml:space="preserve">-63.843 </t>
  </si>
  <si>
    <t xml:space="preserve">-230.446 </t>
  </si>
  <si>
    <t xml:space="preserve">-61.138 </t>
  </si>
  <si>
    <t xml:space="preserve">-59.280 </t>
  </si>
  <si>
    <t xml:space="preserve">-56.446 </t>
  </si>
  <si>
    <t xml:space="preserve">-53.582 </t>
  </si>
  <si>
    <t xml:space="preserve">-235.937 </t>
  </si>
  <si>
    <t xml:space="preserve">-67.974 </t>
  </si>
  <si>
    <t xml:space="preserve">-54.655 </t>
  </si>
  <si>
    <t xml:space="preserve">-54.352 </t>
  </si>
  <si>
    <t xml:space="preserve">-58.956 </t>
  </si>
  <si>
    <t xml:space="preserve">-230.939 </t>
  </si>
  <si>
    <t xml:space="preserve">-74.956 </t>
  </si>
  <si>
    <t xml:space="preserve">-59.738 </t>
  </si>
  <si>
    <t xml:space="preserve">-46.940 </t>
  </si>
  <si>
    <t xml:space="preserve">-49.305 </t>
  </si>
  <si>
    <t xml:space="preserve">-140.448 </t>
  </si>
  <si>
    <t xml:space="preserve">-13.387 </t>
  </si>
  <si>
    <t xml:space="preserve">-34.186 </t>
  </si>
  <si>
    <t xml:space="preserve">-33.740 </t>
  </si>
  <si>
    <t xml:space="preserve">-42.920 </t>
  </si>
  <si>
    <t xml:space="preserve">-161.953 </t>
  </si>
  <si>
    <t xml:space="preserve">-51.124 </t>
  </si>
  <si>
    <t xml:space="preserve">-22.879 </t>
  </si>
  <si>
    <t xml:space="preserve">-46.345 </t>
  </si>
  <si>
    <t xml:space="preserve">-43.061 </t>
  </si>
  <si>
    <t xml:space="preserve">-122.945 </t>
  </si>
  <si>
    <t xml:space="preserve">5.157 </t>
  </si>
  <si>
    <t xml:space="preserve">-45.224 </t>
  </si>
  <si>
    <t xml:space="preserve">-47.285 </t>
  </si>
  <si>
    <t xml:space="preserve">-35.593 </t>
  </si>
  <si>
    <t xml:space="preserve">212.534 </t>
  </si>
  <si>
    <t xml:space="preserve">-68.739 </t>
  </si>
  <si>
    <t xml:space="preserve">-67.641 </t>
  </si>
  <si>
    <t xml:space="preserve">-255.340 </t>
  </si>
  <si>
    <t xml:space="preserve">-74.575 </t>
  </si>
  <si>
    <t xml:space="preserve">-74.267 </t>
  </si>
  <si>
    <t xml:space="preserve">-54.969 </t>
  </si>
  <si>
    <t xml:space="preserve">-51.529 </t>
  </si>
  <si>
    <t xml:space="preserve">-208.422 </t>
  </si>
  <si>
    <t xml:space="preserve">-55.690 </t>
  </si>
  <si>
    <t xml:space="preserve">-53.348 </t>
  </si>
  <si>
    <t xml:space="preserve">-50.172 </t>
  </si>
  <si>
    <t xml:space="preserve">-49.212 </t>
  </si>
  <si>
    <t xml:space="preserve">-180.390 </t>
  </si>
  <si>
    <t xml:space="preserve">-48.120 </t>
  </si>
  <si>
    <t xml:space="preserve">-49.845 </t>
  </si>
  <si>
    <t xml:space="preserve">-40.650 </t>
  </si>
  <si>
    <t xml:space="preserve">-41.775 </t>
  </si>
  <si>
    <t xml:space="preserve">-172.248 </t>
  </si>
  <si>
    <t xml:space="preserve">-44.279 </t>
  </si>
  <si>
    <t xml:space="preserve">-44.535 </t>
  </si>
  <si>
    <t xml:space="preserve">-44.587 </t>
  </si>
  <si>
    <t xml:space="preserve">-38.847 </t>
  </si>
  <si>
    <t xml:space="preserve">-175.173 </t>
  </si>
  <si>
    <t xml:space="preserve">-43.507 </t>
  </si>
  <si>
    <t xml:space="preserve">-41.447 </t>
  </si>
  <si>
    <t xml:space="preserve">-44.884 </t>
  </si>
  <si>
    <t xml:space="preserve">-45.335 </t>
  </si>
  <si>
    <t xml:space="preserve">-169.648 </t>
  </si>
  <si>
    <t xml:space="preserve">-44.094 </t>
  </si>
  <si>
    <t xml:space="preserve">-44.227 </t>
  </si>
  <si>
    <t xml:space="preserve">-40.523 </t>
  </si>
  <si>
    <t xml:space="preserve">-40.804 </t>
  </si>
  <si>
    <t xml:space="preserve">-159.241 </t>
  </si>
  <si>
    <t xml:space="preserve">-42.097 </t>
  </si>
  <si>
    <t xml:space="preserve">-40.979 </t>
  </si>
  <si>
    <t xml:space="preserve">-38.506 </t>
  </si>
  <si>
    <t xml:space="preserve">-37.659 </t>
  </si>
  <si>
    <t xml:space="preserve">-155.752 </t>
  </si>
  <si>
    <t xml:space="preserve">-41.664 </t>
  </si>
  <si>
    <t xml:space="preserve">-40.897 </t>
  </si>
  <si>
    <t xml:space="preserve">-38.867 </t>
  </si>
  <si>
    <t xml:space="preserve">-34.324 </t>
  </si>
  <si>
    <t xml:space="preserve">-137.413 </t>
  </si>
  <si>
    <t xml:space="preserve">-36.702 </t>
  </si>
  <si>
    <t xml:space="preserve">-32.894 </t>
  </si>
  <si>
    <t xml:space="preserve">-36.002 </t>
  </si>
  <si>
    <t xml:space="preserve">-31.815 </t>
  </si>
  <si>
    <t xml:space="preserve">-130.518 </t>
  </si>
  <si>
    <t xml:space="preserve">-35.119 </t>
  </si>
  <si>
    <t xml:space="preserve">-33.782 </t>
  </si>
  <si>
    <t xml:space="preserve">-30.910 </t>
  </si>
  <si>
    <t xml:space="preserve">-30.707 </t>
  </si>
  <si>
    <t xml:space="preserve">-117.650 </t>
  </si>
  <si>
    <t xml:space="preserve">-29.915 </t>
  </si>
  <si>
    <t xml:space="preserve">-32.686 </t>
  </si>
  <si>
    <t xml:space="preserve">-29.173 </t>
  </si>
  <si>
    <t xml:space="preserve">-25.876 </t>
  </si>
  <si>
    <t xml:space="preserve">-104.946 </t>
  </si>
  <si>
    <t xml:space="preserve">-19.584 </t>
  </si>
  <si>
    <t xml:space="preserve">-19.671 </t>
  </si>
  <si>
    <t xml:space="preserve">-69.021 </t>
  </si>
  <si>
    <t xml:space="preserve">-20.648 </t>
  </si>
  <si>
    <t xml:space="preserve">-17.128 </t>
  </si>
  <si>
    <t xml:space="preserve">-14.516 </t>
  </si>
  <si>
    <t xml:space="preserve">-16.729 </t>
  </si>
  <si>
    <t xml:space="preserve">-67.542 </t>
  </si>
  <si>
    <t xml:space="preserve">-18.979 </t>
  </si>
  <si>
    <t xml:space="preserve">-16.137 </t>
  </si>
  <si>
    <t xml:space="preserve">-16.833 </t>
  </si>
  <si>
    <t xml:space="preserve">-15.593 </t>
  </si>
  <si>
    <t xml:space="preserve">-59.422 </t>
  </si>
  <si>
    <t xml:space="preserve">-16.410 </t>
  </si>
  <si>
    <t xml:space="preserve">-14.337 </t>
  </si>
  <si>
    <t xml:space="preserve">-14.071 </t>
  </si>
  <si>
    <t xml:space="preserve">-14.604 </t>
  </si>
  <si>
    <t xml:space="preserve">-57.869 </t>
  </si>
  <si>
    <t xml:space="preserve">-14.161 </t>
  </si>
  <si>
    <t xml:space="preserve">-15.281 </t>
  </si>
  <si>
    <t xml:space="preserve">-14.090 </t>
  </si>
  <si>
    <t xml:space="preserve">-57.884 </t>
  </si>
  <si>
    <t xml:space="preserve">-14.144 </t>
  </si>
  <si>
    <t xml:space="preserve">-14.970 </t>
  </si>
  <si>
    <t xml:space="preserve">-14.171 </t>
  </si>
  <si>
    <t xml:space="preserve">-14.599 </t>
  </si>
  <si>
    <t xml:space="preserve">-56.589 </t>
  </si>
  <si>
    <t xml:space="preserve">-14.721 </t>
  </si>
  <si>
    <t xml:space="preserve">-13.456 </t>
  </si>
  <si>
    <t xml:space="preserve">-14.634 </t>
  </si>
  <si>
    <t xml:space="preserve">-13.778 </t>
  </si>
  <si>
    <t xml:space="preserve">-54.399 </t>
  </si>
  <si>
    <t xml:space="preserve">-14.367 </t>
  </si>
  <si>
    <t xml:space="preserve">-13.261 </t>
  </si>
  <si>
    <t xml:space="preserve">-12.478 </t>
  </si>
  <si>
    <t xml:space="preserve">-14.293 </t>
  </si>
  <si>
    <t xml:space="preserve">-54.031 </t>
  </si>
  <si>
    <t xml:space="preserve">-14.671 </t>
  </si>
  <si>
    <t xml:space="preserve">-12.830 </t>
  </si>
  <si>
    <t xml:space="preserve">-13.380 </t>
  </si>
  <si>
    <t xml:space="preserve">-13.150 </t>
  </si>
  <si>
    <t xml:space="preserve">-50.877 </t>
  </si>
  <si>
    <t xml:space="preserve">-13.219 </t>
  </si>
  <si>
    <t xml:space="preserve">-12.600 </t>
  </si>
  <si>
    <t xml:space="preserve">-12.700 </t>
  </si>
  <si>
    <t xml:space="preserve">-12.358 </t>
  </si>
  <si>
    <t xml:space="preserve">-48.756 </t>
  </si>
  <si>
    <t xml:space="preserve">-13.366 </t>
  </si>
  <si>
    <t xml:space="preserve">-12.624 </t>
  </si>
  <si>
    <t xml:space="preserve">-11.868 </t>
  </si>
  <si>
    <t xml:space="preserve">-10.898 </t>
  </si>
  <si>
    <t xml:space="preserve">-44.264 </t>
  </si>
  <si>
    <t xml:space="preserve">-10.729 </t>
  </si>
  <si>
    <t xml:space="preserve">-12.538 </t>
  </si>
  <si>
    <t xml:space="preserve">-10.812 </t>
  </si>
  <si>
    <t xml:space="preserve">-10.185 </t>
  </si>
  <si>
    <t xml:space="preserve">-44.438 </t>
  </si>
  <si>
    <t xml:space="preserve">-17.225 </t>
  </si>
  <si>
    <t xml:space="preserve">-17.875 </t>
  </si>
  <si>
    <t xml:space="preserve">-62.276 </t>
  </si>
  <si>
    <t xml:space="preserve">-18.415 </t>
  </si>
  <si>
    <t xml:space="preserve">-15.534 </t>
  </si>
  <si>
    <t xml:space="preserve">-13.398 </t>
  </si>
  <si>
    <t xml:space="preserve">-14.929 </t>
  </si>
  <si>
    <t xml:space="preserve">-60.891 </t>
  </si>
  <si>
    <t xml:space="preserve">-17.312 </t>
  </si>
  <si>
    <t xml:space="preserve">-14.339 </t>
  </si>
  <si>
    <t xml:space="preserve">-15.246 </t>
  </si>
  <si>
    <t xml:space="preserve">-13.994 </t>
  </si>
  <si>
    <t xml:space="preserve">-52.823 </t>
  </si>
  <si>
    <t xml:space="preserve">-14.948 </t>
  </si>
  <si>
    <t xml:space="preserve">-12.745 </t>
  </si>
  <si>
    <t xml:space="preserve">-12.320 </t>
  </si>
  <si>
    <t xml:space="preserve">-12.810 </t>
  </si>
  <si>
    <t xml:space="preserve">-51.088 </t>
  </si>
  <si>
    <t xml:space="preserve">-12.330 </t>
  </si>
  <si>
    <t xml:space="preserve">-12.577 </t>
  </si>
  <si>
    <t xml:space="preserve">-13.651 </t>
  </si>
  <si>
    <t xml:space="preserve">-12.530 </t>
  </si>
  <si>
    <t xml:space="preserve">-49.335 </t>
  </si>
  <si>
    <t xml:space="preserve">-12.150 </t>
  </si>
  <si>
    <t xml:space="preserve">-12.924 </t>
  </si>
  <si>
    <t xml:space="preserve">-12.180 </t>
  </si>
  <si>
    <t xml:space="preserve">-12.081 </t>
  </si>
  <si>
    <t xml:space="preserve">-47.448 </t>
  </si>
  <si>
    <t xml:space="preserve">-12.352 </t>
  </si>
  <si>
    <t xml:space="preserve">-11.130 </t>
  </si>
  <si>
    <t xml:space="preserve">-12.401 </t>
  </si>
  <si>
    <t xml:space="preserve">-11.565 </t>
  </si>
  <si>
    <t xml:space="preserve">-46.708 </t>
  </si>
  <si>
    <t xml:space="preserve">-12.667 </t>
  </si>
  <si>
    <t xml:space="preserve">-11.645 </t>
  </si>
  <si>
    <t xml:space="preserve">-10.155 </t>
  </si>
  <si>
    <t xml:space="preserve">-12.241 </t>
  </si>
  <si>
    <t xml:space="preserve">-46.430 </t>
  </si>
  <si>
    <t xml:space="preserve">-13.106 </t>
  </si>
  <si>
    <t xml:space="preserve">-10.943 </t>
  </si>
  <si>
    <t xml:space="preserve">-11.281 </t>
  </si>
  <si>
    <t xml:space="preserve">-11.100 </t>
  </si>
  <si>
    <t xml:space="preserve">-43.484 </t>
  </si>
  <si>
    <t xml:space="preserve">-11.223 </t>
  </si>
  <si>
    <t xml:space="preserve">-10.654 </t>
  </si>
  <si>
    <t xml:space="preserve">-10.838 </t>
  </si>
  <si>
    <t xml:space="preserve">-10.769 </t>
  </si>
  <si>
    <t xml:space="preserve">-41.858 </t>
  </si>
  <si>
    <t xml:space="preserve">-11.265 </t>
  </si>
  <si>
    <t xml:space="preserve">-10.983 </t>
  </si>
  <si>
    <t xml:space="preserve">-10.175 </t>
  </si>
  <si>
    <t xml:space="preserve">-9.435 </t>
  </si>
  <si>
    <t xml:space="preserve">-38.313 </t>
  </si>
  <si>
    <t xml:space="preserve">-9.187 </t>
  </si>
  <si>
    <t xml:space="preserve">-10.701 </t>
  </si>
  <si>
    <t xml:space="preserve">-9.612 </t>
  </si>
  <si>
    <t xml:space="preserve">-8.813 </t>
  </si>
  <si>
    <t xml:space="preserve">-36.636 </t>
  </si>
  <si>
    <t xml:space="preserve">-2.359 </t>
  </si>
  <si>
    <t xml:space="preserve">-1.796 </t>
  </si>
  <si>
    <t xml:space="preserve">-6.745 </t>
  </si>
  <si>
    <t xml:space="preserve">-2.233 </t>
  </si>
  <si>
    <t xml:space="preserve">-1.594 </t>
  </si>
  <si>
    <t xml:space="preserve">-1.118 </t>
  </si>
  <si>
    <t xml:space="preserve">-1.800 </t>
  </si>
  <si>
    <t xml:space="preserve">-6.651 </t>
  </si>
  <si>
    <t xml:space="preserve">-1.667 </t>
  </si>
  <si>
    <t xml:space="preserve">-1.798 </t>
  </si>
  <si>
    <t xml:space="preserve">-1.587 </t>
  </si>
  <si>
    <t xml:space="preserve">-1.599 </t>
  </si>
  <si>
    <t xml:space="preserve">-6.599 </t>
  </si>
  <si>
    <t xml:space="preserve">-1.462 </t>
  </si>
  <si>
    <t xml:space="preserve">-1.592 </t>
  </si>
  <si>
    <t xml:space="preserve">-1.751 </t>
  </si>
  <si>
    <t xml:space="preserve">-1.794 </t>
  </si>
  <si>
    <t xml:space="preserve">-6.781 </t>
  </si>
  <si>
    <t xml:space="preserve">-1.831 </t>
  </si>
  <si>
    <t xml:space="preserve">-1.760 </t>
  </si>
  <si>
    <t xml:space="preserve">-1.630 </t>
  </si>
  <si>
    <t xml:space="preserve">-1.560 </t>
  </si>
  <si>
    <t xml:space="preserve">-8.549 </t>
  </si>
  <si>
    <t xml:space="preserve">-1.994 </t>
  </si>
  <si>
    <t xml:space="preserve">-2.046 </t>
  </si>
  <si>
    <t xml:space="preserve">-1.991 </t>
  </si>
  <si>
    <t xml:space="preserve">-2.518 </t>
  </si>
  <si>
    <t xml:space="preserve">-9.141 </t>
  </si>
  <si>
    <t xml:space="preserve">-2.369 </t>
  </si>
  <si>
    <t xml:space="preserve">-2.326 </t>
  </si>
  <si>
    <t xml:space="preserve">-2.213 </t>
  </si>
  <si>
    <t xml:space="preserve">-7.691 </t>
  </si>
  <si>
    <t xml:space="preserve">-1.700 </t>
  </si>
  <si>
    <t xml:space="preserve">-1.616 </t>
  </si>
  <si>
    <t xml:space="preserve">-2.323 </t>
  </si>
  <si>
    <t xml:space="preserve">-2.052 </t>
  </si>
  <si>
    <t xml:space="preserve">-7.601 </t>
  </si>
  <si>
    <t xml:space="preserve">-1.565 </t>
  </si>
  <si>
    <t xml:space="preserve">-1.887 </t>
  </si>
  <si>
    <t xml:space="preserve">-2.099 </t>
  </si>
  <si>
    <t xml:space="preserve">-2.050 </t>
  </si>
  <si>
    <t xml:space="preserve">-7.393 </t>
  </si>
  <si>
    <t xml:space="preserve">-1.996 </t>
  </si>
  <si>
    <t xml:space="preserve">-1.946 </t>
  </si>
  <si>
    <t xml:space="preserve">-1.862 </t>
  </si>
  <si>
    <t xml:space="preserve">-1.589 </t>
  </si>
  <si>
    <t xml:space="preserve">-6.898 </t>
  </si>
  <si>
    <t xml:space="preserve">-2.101 </t>
  </si>
  <si>
    <t xml:space="preserve">-1.641 </t>
  </si>
  <si>
    <t xml:space="preserve">-1.693 </t>
  </si>
  <si>
    <t xml:space="preserve">-1.463 </t>
  </si>
  <si>
    <t xml:space="preserve">-5.951 </t>
  </si>
  <si>
    <t xml:space="preserve">-1.542 </t>
  </si>
  <si>
    <t xml:space="preserve">-1.837 </t>
  </si>
  <si>
    <t xml:space="preserve">-1.200 </t>
  </si>
  <si>
    <t xml:space="preserve">-1.372 </t>
  </si>
  <si>
    <t xml:space="preserve">-7.802 </t>
  </si>
  <si>
    <t xml:space="preserve">79.465 </t>
  </si>
  <si>
    <t xml:space="preserve">9.145 </t>
  </si>
  <si>
    <t xml:space="preserve">-46.615 </t>
  </si>
  <si>
    <t xml:space="preserve">-64.247 </t>
  </si>
  <si>
    <t xml:space="preserve">-3.425 </t>
  </si>
  <si>
    <t xml:space="preserve">-1.310 </t>
  </si>
  <si>
    <t xml:space="preserve">22.367 </t>
  </si>
  <si>
    <t xml:space="preserve">-19.405 </t>
  </si>
  <si>
    <t xml:space="preserve">-1.685 </t>
  </si>
  <si>
    <t xml:space="preserve">-8.953 </t>
  </si>
  <si>
    <t xml:space="preserve">-6.357 </t>
  </si>
  <si>
    <t xml:space="preserve">-2.410 </t>
  </si>
  <si>
    <t xml:space="preserve">-11.217 </t>
  </si>
  <si>
    <t xml:space="preserve">-1.186 </t>
  </si>
  <si>
    <t xml:space="preserve">-1.921 </t>
  </si>
  <si>
    <t xml:space="preserve">-5.252 </t>
  </si>
  <si>
    <t xml:space="preserve">-2.858 </t>
  </si>
  <si>
    <t xml:space="preserve">-17.029 </t>
  </si>
  <si>
    <t xml:space="preserve">-15.677 </t>
  </si>
  <si>
    <t xml:space="preserve">-1.911 </t>
  </si>
  <si>
    <t xml:space="preserve">2.226 </t>
  </si>
  <si>
    <t xml:space="preserve">-9.473 </t>
  </si>
  <si>
    <t xml:space="preserve">-2.091 </t>
  </si>
  <si>
    <t xml:space="preserve">-2.048 </t>
  </si>
  <si>
    <t xml:space="preserve">-1.425 </t>
  </si>
  <si>
    <t xml:space="preserve">-3.909 </t>
  </si>
  <si>
    <t xml:space="preserve">-4.209 </t>
  </si>
  <si>
    <t xml:space="preserve">-1.597 </t>
  </si>
  <si>
    <t xml:space="preserve">-1.289 </t>
  </si>
  <si>
    <t xml:space="preserve">-22.297 </t>
  </si>
  <si>
    <t xml:space="preserve">-11.510 </t>
  </si>
  <si>
    <t xml:space="preserve">-415 </t>
  </si>
  <si>
    <t xml:space="preserve">-3.368 </t>
  </si>
  <si>
    <t xml:space="preserve">-7.004 </t>
  </si>
  <si>
    <t xml:space="preserve">-21.156 </t>
  </si>
  <si>
    <t xml:space="preserve">-18.621 </t>
  </si>
  <si>
    <t xml:space="preserve">-6.011 </t>
  </si>
  <si>
    <t xml:space="preserve">5.307 </t>
  </si>
  <si>
    <t xml:space="preserve">47.842 </t>
  </si>
  <si>
    <t xml:space="preserve">36.534 </t>
  </si>
  <si>
    <t xml:space="preserve">11.308 </t>
  </si>
  <si>
    <t xml:space="preserve">14.962 </t>
  </si>
  <si>
    <t xml:space="preserve">1.253 </t>
  </si>
  <si>
    <t xml:space="preserve">17.321 </t>
  </si>
  <si>
    <t xml:space="preserve">-2.639 </t>
  </si>
  <si>
    <t xml:space="preserve">23.527 </t>
  </si>
  <si>
    <t xml:space="preserve">-3.567 </t>
  </si>
  <si>
    <t xml:space="preserve">-1.456 </t>
  </si>
  <si>
    <t xml:space="preserve">38.969 </t>
  </si>
  <si>
    <t xml:space="preserve">45.801 </t>
  </si>
  <si>
    <t xml:space="preserve">-7.300 </t>
  </si>
  <si>
    <t xml:space="preserve">468 </t>
  </si>
  <si>
    <t xml:space="preserve">180.959 </t>
  </si>
  <si>
    <t xml:space="preserve">194.423 </t>
  </si>
  <si>
    <t xml:space="preserve">105.310 </t>
  </si>
  <si>
    <t xml:space="preserve">194.356 </t>
  </si>
  <si>
    <t xml:space="preserve">729 </t>
  </si>
  <si>
    <t xml:space="preserve">88.479 </t>
  </si>
  <si>
    <t xml:space="preserve">42.503 </t>
  </si>
  <si>
    <t xml:space="preserve">62.645 </t>
  </si>
  <si>
    <t xml:space="preserve">132.680 </t>
  </si>
  <si>
    <t xml:space="preserve">39.544 </t>
  </si>
  <si>
    <t xml:space="preserve">36.402 </t>
  </si>
  <si>
    <t xml:space="preserve">27.785 </t>
  </si>
  <si>
    <t xml:space="preserve">28.949 </t>
  </si>
  <si>
    <t xml:space="preserve">109.150 </t>
  </si>
  <si>
    <t xml:space="preserve">51.408 </t>
  </si>
  <si>
    <t xml:space="preserve">24.679 </t>
  </si>
  <si>
    <t xml:space="preserve">17.370 </t>
  </si>
  <si>
    <t xml:space="preserve">15.693 </t>
  </si>
  <si>
    <t xml:space="preserve">82.455 </t>
  </si>
  <si>
    <t xml:space="preserve">10.368 </t>
  </si>
  <si>
    <t xml:space="preserve">31.955 </t>
  </si>
  <si>
    <t xml:space="preserve">24.145 </t>
  </si>
  <si>
    <t xml:space="preserve">15.987 </t>
  </si>
  <si>
    <t xml:space="preserve">76.574 </t>
  </si>
  <si>
    <t xml:space="preserve">25.662 </t>
  </si>
  <si>
    <t xml:space="preserve">23.406 </t>
  </si>
  <si>
    <t xml:space="preserve">19.183 </t>
  </si>
  <si>
    <t xml:space="preserve">8.323 </t>
  </si>
  <si>
    <t xml:space="preserve">102.150 </t>
  </si>
  <si>
    <t xml:space="preserve">16.074 </t>
  </si>
  <si>
    <t xml:space="preserve">34.522 </t>
  </si>
  <si>
    <t xml:space="preserve">20.570 </t>
  </si>
  <si>
    <t xml:space="preserve">30.984 </t>
  </si>
  <si>
    <t xml:space="preserve">103.699 </t>
  </si>
  <si>
    <t xml:space="preserve">27.199 </t>
  </si>
  <si>
    <t xml:space="preserve">33.020 </t>
  </si>
  <si>
    <t xml:space="preserve">20.363 </t>
  </si>
  <si>
    <t xml:space="preserve">23.117 </t>
  </si>
  <si>
    <t xml:space="preserve">145.182 </t>
  </si>
  <si>
    <t xml:space="preserve">26.727 </t>
  </si>
  <si>
    <t xml:space="preserve">37.120 </t>
  </si>
  <si>
    <t xml:space="preserve">48.015 </t>
  </si>
  <si>
    <t xml:space="preserve">33.320 </t>
  </si>
  <si>
    <t xml:space="preserve">172.774 </t>
  </si>
  <si>
    <t xml:space="preserve">-108.216 </t>
  </si>
  <si>
    <t xml:space="preserve">224.756 </t>
  </si>
  <si>
    <t xml:space="preserve">42.618 </t>
  </si>
  <si>
    <t xml:space="preserve">156.610 </t>
  </si>
  <si>
    <t xml:space="preserve">-120.899 </t>
  </si>
  <si>
    <t xml:space="preserve">212.952 </t>
  </si>
  <si>
    <t xml:space="preserve">33.028 </t>
  </si>
  <si>
    <t xml:space="preserve">30.073 </t>
  </si>
  <si>
    <t xml:space="preserve">168.533 </t>
  </si>
  <si>
    <t xml:space="preserve">-322.007 </t>
  </si>
  <si>
    <t xml:space="preserve">172.664 </t>
  </si>
  <si>
    <t xml:space="preserve">159.804 </t>
  </si>
  <si>
    <t xml:space="preserve">158.072 </t>
  </si>
  <si>
    <t xml:space="preserve">879.210 </t>
  </si>
  <si>
    <t xml:space="preserve">31.177 </t>
  </si>
  <si>
    <t xml:space="preserve">-23.243 </t>
  </si>
  <si>
    <t xml:space="preserve">47.844 </t>
  </si>
  <si>
    <t xml:space="preserve">65.857 </t>
  </si>
  <si>
    <t xml:space="preserve">-22.018 </t>
  </si>
  <si>
    <t xml:space="preserve">-12.263 </t>
  </si>
  <si>
    <t xml:space="preserve">16.268 </t>
  </si>
  <si>
    <t xml:space="preserve">-37.336 </t>
  </si>
  <si>
    <t xml:space="preserve">-8.095 </t>
  </si>
  <si>
    <t xml:space="preserve">-3.259 </t>
  </si>
  <si>
    <t xml:space="preserve">-11.812 </t>
  </si>
  <si>
    <t xml:space="preserve">-14.170 </t>
  </si>
  <si>
    <t xml:space="preserve">-71.054 </t>
  </si>
  <si>
    <t xml:space="preserve">-5.464 </t>
  </si>
  <si>
    <t xml:space="preserve">-18.850 </t>
  </si>
  <si>
    <t xml:space="preserve">-35.409 </t>
  </si>
  <si>
    <t xml:space="preserve">-11.331 </t>
  </si>
  <si>
    <t xml:space="preserve">-51.150 </t>
  </si>
  <si>
    <t xml:space="preserve">-18.776 </t>
  </si>
  <si>
    <t xml:space="preserve">-2.100 </t>
  </si>
  <si>
    <t xml:space="preserve">-21.982 </t>
  </si>
  <si>
    <t xml:space="preserve">-8.292 </t>
  </si>
  <si>
    <t xml:space="preserve">-40.133 </t>
  </si>
  <si>
    <t xml:space="preserve">-15.152 </t>
  </si>
  <si>
    <t xml:space="preserve">-18.829 </t>
  </si>
  <si>
    <t xml:space="preserve">-1.741 </t>
  </si>
  <si>
    <t xml:space="preserve">-4.411 </t>
  </si>
  <si>
    <t xml:space="preserve">-114.600 </t>
  </si>
  <si>
    <t xml:space="preserve">-14.714 </t>
  </si>
  <si>
    <t xml:space="preserve">-53.075 </t>
  </si>
  <si>
    <t xml:space="preserve">-9.767 </t>
  </si>
  <si>
    <t xml:space="preserve">-37.044 </t>
  </si>
  <si>
    <t xml:space="preserve">-61.445 </t>
  </si>
  <si>
    <t xml:space="preserve">-33.313 </t>
  </si>
  <si>
    <t xml:space="preserve">-22.524 </t>
  </si>
  <si>
    <t xml:space="preserve">-5.608 </t>
  </si>
  <si>
    <t xml:space="preserve">-42.891 </t>
  </si>
  <si>
    <t xml:space="preserve">-44.381 </t>
  </si>
  <si>
    <t xml:space="preserve">1.490 </t>
  </si>
  <si>
    <t xml:space="preserve">-58.746 </t>
  </si>
  <si>
    <t xml:space="preserve">-47.144 </t>
  </si>
  <si>
    <t xml:space="preserve">-11.602 </t>
  </si>
  <si>
    <t xml:space="preserve">-58.780 </t>
  </si>
  <si>
    <t xml:space="preserve">-25.752 </t>
  </si>
  <si>
    <t xml:space="preserve">-33.028 </t>
  </si>
  <si>
    <t xml:space="preserve">-32.826 </t>
  </si>
  <si>
    <t xml:space="preserve">3.199 </t>
  </si>
  <si>
    <t xml:space="preserve">-36.025 </t>
  </si>
  <si>
    <t xml:space="preserve">-28.386 </t>
  </si>
  <si>
    <t xml:space="preserve">68.015 </t>
  </si>
  <si>
    <t xml:space="preserve">27.898 </t>
  </si>
  <si>
    <t xml:space="preserve">256.877 </t>
  </si>
  <si>
    <t xml:space="preserve">84.337 </t>
  </si>
  <si>
    <t xml:space="preserve">33.391 </t>
  </si>
  <si>
    <t xml:space="preserve">40.423 </t>
  </si>
  <si>
    <t xml:space="preserve">98.726 </t>
  </si>
  <si>
    <t xml:space="preserve">105.652 </t>
  </si>
  <si>
    <t xml:space="preserve">36.676 </t>
  </si>
  <si>
    <t xml:space="preserve">41.737 </t>
  </si>
  <si>
    <t xml:space="preserve">11.486 </t>
  </si>
  <si>
    <t xml:space="preserve">15.753 </t>
  </si>
  <si>
    <t xml:space="preserve">47.293 </t>
  </si>
  <si>
    <t xml:space="preserve">18.731 </t>
  </si>
  <si>
    <t xml:space="preserve">12.545 </t>
  </si>
  <si>
    <t xml:space="preserve">8.256 </t>
  </si>
  <si>
    <t xml:space="preserve">7.761 </t>
  </si>
  <si>
    <t xml:space="preserve">43.581 </t>
  </si>
  <si>
    <t xml:space="preserve">20.575 </t>
  </si>
  <si>
    <t xml:space="preserve">14.578 </t>
  </si>
  <si>
    <t xml:space="preserve">8.428 </t>
  </si>
  <si>
    <t xml:space="preserve">-36.838 </t>
  </si>
  <si>
    <t xml:space="preserve">-51.141 </t>
  </si>
  <si>
    <t xml:space="preserve">-209.033 </t>
  </si>
  <si>
    <t xml:space="preserve">-18.480 </t>
  </si>
  <si>
    <t xml:space="preserve">-55.409 </t>
  </si>
  <si>
    <t xml:space="preserve">-52.686 </t>
  </si>
  <si>
    <t xml:space="preserve">-82.458 </t>
  </si>
  <si>
    <t xml:space="preserve">-142.988 </t>
  </si>
  <si>
    <t xml:space="preserve">-44.771 </t>
  </si>
  <si>
    <t xml:space="preserve">-44.996 </t>
  </si>
  <si>
    <t xml:space="preserve">-23.298 </t>
  </si>
  <si>
    <t xml:space="preserve">-29.923 </t>
  </si>
  <si>
    <t xml:space="preserve">-118.347 </t>
  </si>
  <si>
    <t xml:space="preserve">-24.195 </t>
  </si>
  <si>
    <t xml:space="preserve">-31.395 </t>
  </si>
  <si>
    <t xml:space="preserve">-43.665 </t>
  </si>
  <si>
    <t xml:space="preserve">-19.092 </t>
  </si>
  <si>
    <t xml:space="preserve">-94.731 </t>
  </si>
  <si>
    <t xml:space="preserve">-39.351 </t>
  </si>
  <si>
    <t xml:space="preserve">-16.678 </t>
  </si>
  <si>
    <t xml:space="preserve">-30.410 </t>
  </si>
  <si>
    <t xml:space="preserve">225.600 </t>
  </si>
  <si>
    <t xml:space="preserve">82.067 </t>
  </si>
  <si>
    <t xml:space="preserve">242.200 </t>
  </si>
  <si>
    <t xml:space="preserve">66.586 </t>
  </si>
  <si>
    <t xml:space="preserve">66.461 </t>
  </si>
  <si>
    <t xml:space="preserve">30.240 </t>
  </si>
  <si>
    <t xml:space="preserve">78.913 </t>
  </si>
  <si>
    <t xml:space="preserve">95.344 </t>
  </si>
  <si>
    <t xml:space="preserve">31.449 </t>
  </si>
  <si>
    <t xml:space="preserve">33.143 </t>
  </si>
  <si>
    <t xml:space="preserve">15.973 </t>
  </si>
  <si>
    <t xml:space="preserve">14.779 </t>
  </si>
  <si>
    <t xml:space="preserve">38.096 </t>
  </si>
  <si>
    <t xml:space="preserve">45.944 </t>
  </si>
  <si>
    <t xml:space="preserve">5.829 </t>
  </si>
  <si>
    <t xml:space="preserve">-18.039 </t>
  </si>
  <si>
    <t xml:space="preserve">4.362 </t>
  </si>
  <si>
    <t xml:space="preserve">31.305 </t>
  </si>
  <si>
    <t xml:space="preserve">-8.408 </t>
  </si>
  <si>
    <t xml:space="preserve">29.855 </t>
  </si>
  <si>
    <t xml:space="preserve">2.163 </t>
  </si>
  <si>
    <t xml:space="preserve">7.695 </t>
  </si>
  <si>
    <t xml:space="preserve">36.441 </t>
  </si>
  <si>
    <t xml:space="preserve">10.510 </t>
  </si>
  <si>
    <t xml:space="preserve">4.577 </t>
  </si>
  <si>
    <t xml:space="preserve">17.442 </t>
  </si>
  <si>
    <t xml:space="preserve">3.912 </t>
  </si>
  <si>
    <t xml:space="preserve">-12.450 </t>
  </si>
  <si>
    <t xml:space="preserve">1.360 </t>
  </si>
  <si>
    <t xml:space="preserve">-18.553 </t>
  </si>
  <si>
    <t xml:space="preserve">10.803 </t>
  </si>
  <si>
    <t xml:space="preserve">-6.060 </t>
  </si>
  <si>
    <t xml:space="preserve">42.254 </t>
  </si>
  <si>
    <t xml:space="preserve">-6.114 </t>
  </si>
  <si>
    <t xml:space="preserve">10.496 </t>
  </si>
  <si>
    <t xml:space="preserve">17.509 </t>
  </si>
  <si>
    <t xml:space="preserve">102.291 </t>
  </si>
  <si>
    <t xml:space="preserve">-17.654 </t>
  </si>
  <si>
    <t xml:space="preserve">38.610 </t>
  </si>
  <si>
    <t xml:space="preserve">114.028 </t>
  </si>
  <si>
    <t xml:space="preserve">-155.360 </t>
  </si>
  <si>
    <t xml:space="preserve">213.154 </t>
  </si>
  <si>
    <t xml:space="preserve">97.830 </t>
  </si>
  <si>
    <t xml:space="preserve">-146.651 </t>
  </si>
  <si>
    <t xml:space="preserve">179.924 </t>
  </si>
  <si>
    <t xml:space="preserve">135.707 </t>
  </si>
  <si>
    <t xml:space="preserve">-318.808 </t>
  </si>
  <si>
    <t xml:space="preserve">136.639 </t>
  </si>
  <si>
    <t xml:space="preserve">850.824 </t>
  </si>
  <si>
    <t xml:space="preserve">-58.130 </t>
  </si>
  <si>
    <t xml:space="preserve">-20.443 </t>
  </si>
  <si>
    <t xml:space="preserve">-98.035 </t>
  </si>
  <si>
    <t xml:space="preserve">-28.486 </t>
  </si>
  <si>
    <t xml:space="preserve">-22.703 </t>
  </si>
  <si>
    <t xml:space="preserve">-12.779 </t>
  </si>
  <si>
    <t xml:space="preserve">-34.067 </t>
  </si>
  <si>
    <t xml:space="preserve">-29.684 </t>
  </si>
  <si>
    <t xml:space="preserve">-11.222 </t>
  </si>
  <si>
    <t xml:space="preserve">-13.282 </t>
  </si>
  <si>
    <t xml:space="preserve">-1.750 </t>
  </si>
  <si>
    <t xml:space="preserve">-3.430 </t>
  </si>
  <si>
    <t xml:space="preserve">-9.125 </t>
  </si>
  <si>
    <t xml:space="preserve">-9.830 </t>
  </si>
  <si>
    <t xml:space="preserve">-3.045 </t>
  </si>
  <si>
    <t xml:space="preserve">6.388 </t>
  </si>
  <si>
    <t xml:space="preserve">-2.638 </t>
  </si>
  <si>
    <t xml:space="preserve">10.635 </t>
  </si>
  <si>
    <t xml:space="preserve">10.696 </t>
  </si>
  <si>
    <t xml:space="preserve">407 </t>
  </si>
  <si>
    <t xml:space="preserve">790 </t>
  </si>
  <si>
    <t xml:space="preserve">-1.258 </t>
  </si>
  <si>
    <t xml:space="preserve">-2.931 </t>
  </si>
  <si>
    <t xml:space="preserve">543 </t>
  </si>
  <si>
    <t xml:space="preserve">-387 </t>
  </si>
  <si>
    <t xml:space="preserve">-3.620 </t>
  </si>
  <si>
    <t xml:space="preserve">533 </t>
  </si>
  <si>
    <t xml:space="preserve">22.942 </t>
  </si>
  <si>
    <t xml:space="preserve">-675 </t>
  </si>
  <si>
    <t xml:space="preserve">18.713 </t>
  </si>
  <si>
    <t xml:space="preserve">-3.299 </t>
  </si>
  <si>
    <t xml:space="preserve">8.203 </t>
  </si>
  <si>
    <t xml:space="preserve">-14.878 </t>
  </si>
  <si>
    <t xml:space="preserve">-2.390 </t>
  </si>
  <si>
    <t xml:space="preserve">-2.560 </t>
  </si>
  <si>
    <t xml:space="preserve">-4.137 </t>
  </si>
  <si>
    <t xml:space="preserve">-5.791 </t>
  </si>
  <si>
    <t xml:space="preserve">-13.437 </t>
  </si>
  <si>
    <t xml:space="preserve">-2.142 </t>
  </si>
  <si>
    <t xml:space="preserve">-3.468 </t>
  </si>
  <si>
    <t xml:space="preserve">-2.845 </t>
  </si>
  <si>
    <t xml:space="preserve">-4.982 </t>
  </si>
  <si>
    <t xml:space="preserve">-25.649 </t>
  </si>
  <si>
    <t xml:space="preserve">-5.735 </t>
  </si>
  <si>
    <t xml:space="preserve">-11.290 </t>
  </si>
  <si>
    <t xml:space="preserve">-4.351 </t>
  </si>
  <si>
    <t xml:space="preserve">-4.273 </t>
  </si>
  <si>
    <t xml:space="preserve">-9.654 </t>
  </si>
  <si>
    <t xml:space="preserve">2.558 </t>
  </si>
  <si>
    <t xml:space="preserve">-5.772 </t>
  </si>
  <si>
    <t xml:space="preserve">-4.122 </t>
  </si>
  <si>
    <t xml:space="preserve">-2.318 </t>
  </si>
  <si>
    <t xml:space="preserve">-15.710 </t>
  </si>
  <si>
    <t xml:space="preserve">-15.195 </t>
  </si>
  <si>
    <t xml:space="preserve">6.071 </t>
  </si>
  <si>
    <t xml:space="preserve">4 </t>
  </si>
  <si>
    <t xml:space="preserve">-6.590 </t>
  </si>
  <si>
    <t xml:space="preserve">-1.279 </t>
  </si>
  <si>
    <t xml:space="preserve">-57.924 </t>
  </si>
  <si>
    <t xml:space="preserve">-19.317 </t>
  </si>
  <si>
    <t xml:space="preserve">-85.972 </t>
  </si>
  <si>
    <t xml:space="preserve">-17.218 </t>
  </si>
  <si>
    <t xml:space="preserve">-14.199 </t>
  </si>
  <si>
    <t xml:space="preserve">-9.658 </t>
  </si>
  <si>
    <t xml:space="preserve">-44.897 </t>
  </si>
  <si>
    <t xml:space="preserve">-24.687 </t>
  </si>
  <si>
    <t xml:space="preserve">-9.058 </t>
  </si>
  <si>
    <t xml:space="preserve">-9.341 </t>
  </si>
  <si>
    <t xml:space="preserve">-1.909 </t>
  </si>
  <si>
    <t xml:space="preserve">-4.379 </t>
  </si>
  <si>
    <t xml:space="preserve">-8.751 </t>
  </si>
  <si>
    <t xml:space="preserve">-5.253 </t>
  </si>
  <si>
    <t xml:space="preserve">-1.130 </t>
  </si>
  <si>
    <t xml:space="preserve">-1.098 </t>
  </si>
  <si>
    <t xml:space="preserve">-1.270 </t>
  </si>
  <si>
    <t xml:space="preserve">-7.835 </t>
  </si>
  <si>
    <t xml:space="preserve">-1.556 </t>
  </si>
  <si>
    <t xml:space="preserve">-643 </t>
  </si>
  <si>
    <t xml:space="preserve">-3.752 </t>
  </si>
  <si>
    <t xml:space="preserve">-1.884 </t>
  </si>
  <si>
    <t xml:space="preserve">-4.573 </t>
  </si>
  <si>
    <t xml:space="preserve">-104 </t>
  </si>
  <si>
    <t xml:space="preserve">-1.451 </t>
  </si>
  <si>
    <t xml:space="preserve">-1.633 </t>
  </si>
  <si>
    <t xml:space="preserve">-1.385 </t>
  </si>
  <si>
    <t xml:space="preserve">-9.310 </t>
  </si>
  <si>
    <t xml:space="preserve">-1.043 </t>
  </si>
  <si>
    <t xml:space="preserve">-2.913 </t>
  </si>
  <si>
    <t xml:space="preserve">-2.250 </t>
  </si>
  <si>
    <t xml:space="preserve">-3.104 </t>
  </si>
  <si>
    <t xml:space="preserve">-9.686 </t>
  </si>
  <si>
    <t xml:space="preserve">-1.246 </t>
  </si>
  <si>
    <t xml:space="preserve">-1.199 </t>
  </si>
  <si>
    <t xml:space="preserve">-2.904 </t>
  </si>
  <si>
    <t xml:space="preserve">-4.337 </t>
  </si>
  <si>
    <t xml:space="preserve">-8.770 </t>
  </si>
  <si>
    <t xml:space="preserve">-626 </t>
  </si>
  <si>
    <t xml:space="preserve">-1.945 </t>
  </si>
  <si>
    <t xml:space="preserve">-4.368 </t>
  </si>
  <si>
    <t xml:space="preserve">-15.918 </t>
  </si>
  <si>
    <t xml:space="preserve">-3.665 </t>
  </si>
  <si>
    <t xml:space="preserve">1.521 </t>
  </si>
  <si>
    <t xml:space="preserve">-2.484 </t>
  </si>
  <si>
    <t xml:space="preserve">-15.369 </t>
  </si>
  <si>
    <t xml:space="preserve">-4.438 </t>
  </si>
  <si>
    <t xml:space="preserve">277 </t>
  </si>
  <si>
    <t xml:space="preserve">-5.436 </t>
  </si>
  <si>
    <t xml:space="preserve">-11.121 </t>
  </si>
  <si>
    <t xml:space="preserve">-10.606 </t>
  </si>
  <si>
    <t xml:space="preserve">-1.169 </t>
  </si>
  <si>
    <t xml:space="preserve">-5.417 </t>
  </si>
  <si>
    <t xml:space="preserve">-3.473 </t>
  </si>
  <si>
    <t xml:space="preserve">-206 </t>
  </si>
  <si>
    <t xml:space="preserve">-1.126 </t>
  </si>
  <si>
    <t xml:space="preserve">-12.063 </t>
  </si>
  <si>
    <t xml:space="preserve">-11.268 </t>
  </si>
  <si>
    <t xml:space="preserve">-8.504 </t>
  </si>
  <si>
    <t xml:space="preserve">-3.121 </t>
  </si>
  <si>
    <t xml:space="preserve">10.830 </t>
  </si>
  <si>
    <t xml:space="preserve">-4.997 </t>
  </si>
  <si>
    <t xml:space="preserve">-2.164 </t>
  </si>
  <si>
    <t xml:space="preserve">-3.941 </t>
  </si>
  <si>
    <t xml:space="preserve">159 </t>
  </si>
  <si>
    <t xml:space="preserve">949 </t>
  </si>
  <si>
    <t xml:space="preserve">-374 </t>
  </si>
  <si>
    <t xml:space="preserve">-4.577 </t>
  </si>
  <si>
    <t xml:space="preserve">-1.915 </t>
  </si>
  <si>
    <t xml:space="preserve">7.486 </t>
  </si>
  <si>
    <t xml:space="preserve">-1.368 </t>
  </si>
  <si>
    <t xml:space="preserve">18.470 </t>
  </si>
  <si>
    <t xml:space="preserve">12.252 </t>
  </si>
  <si>
    <t xml:space="preserve">1.050 </t>
  </si>
  <si>
    <t xml:space="preserve">4.542 </t>
  </si>
  <si>
    <t xml:space="preserve">626 </t>
  </si>
  <si>
    <t xml:space="preserve">1.642 </t>
  </si>
  <si>
    <t xml:space="preserve">647 </t>
  </si>
  <si>
    <t xml:space="preserve">1.064 </t>
  </si>
  <si>
    <t xml:space="preserve">-1.987 </t>
  </si>
  <si>
    <t xml:space="preserve">1.918 </t>
  </si>
  <si>
    <t xml:space="preserve">32.252 </t>
  </si>
  <si>
    <t xml:space="preserve">368 </t>
  </si>
  <si>
    <t xml:space="preserve">21.626 </t>
  </si>
  <si>
    <t xml:space="preserve">-1.049 </t>
  </si>
  <si>
    <t xml:space="preserve">11.307 </t>
  </si>
  <si>
    <t xml:space="preserve">-5.192 </t>
  </si>
  <si>
    <t xml:space="preserve">-1.144 </t>
  </si>
  <si>
    <t xml:space="preserve">-1.361 </t>
  </si>
  <si>
    <t xml:space="preserve">-1.233 </t>
  </si>
  <si>
    <t xml:space="preserve">-1.454 </t>
  </si>
  <si>
    <t xml:space="preserve">-4.667 </t>
  </si>
  <si>
    <t xml:space="preserve">-1.516 </t>
  </si>
  <si>
    <t xml:space="preserve">-1.523 </t>
  </si>
  <si>
    <t xml:space="preserve">-1.014 </t>
  </si>
  <si>
    <t xml:space="preserve">-9.731 </t>
  </si>
  <si>
    <t xml:space="preserve">-2.070 </t>
  </si>
  <si>
    <t xml:space="preserve">-5.872 </t>
  </si>
  <si>
    <t xml:space="preserve">-1.789 </t>
  </si>
  <si>
    <t xml:space="preserve">5.715 </t>
  </si>
  <si>
    <t xml:space="preserve">6.996 </t>
  </si>
  <si>
    <t xml:space="preserve">-4.399 </t>
  </si>
  <si>
    <t xml:space="preserve">3.118 </t>
  </si>
  <si>
    <t xml:space="preserve">-4.589 </t>
  </si>
  <si>
    <t xml:space="preserve">1.173 </t>
  </si>
  <si>
    <t xml:space="preserve">-1.173 </t>
  </si>
  <si>
    <t xml:space="preserve">2.194 </t>
  </si>
  <si>
    <t xml:space="preserve">167.470 </t>
  </si>
  <si>
    <t xml:space="preserve">61.624 </t>
  </si>
  <si>
    <t xml:space="preserve">144.165 </t>
  </si>
  <si>
    <t xml:space="preserve">38.100 </t>
  </si>
  <si>
    <t xml:space="preserve">43.758 </t>
  </si>
  <si>
    <t xml:space="preserve">17.461 </t>
  </si>
  <si>
    <t xml:space="preserve">44.846 </t>
  </si>
  <si>
    <t xml:space="preserve">65.660 </t>
  </si>
  <si>
    <t xml:space="preserve">20.227 </t>
  </si>
  <si>
    <t xml:space="preserve">19.861 </t>
  </si>
  <si>
    <t xml:space="preserve">14.223 </t>
  </si>
  <si>
    <t xml:space="preserve">11.349 </t>
  </si>
  <si>
    <t xml:space="preserve">28.971 </t>
  </si>
  <si>
    <t xml:space="preserve">36.114 </t>
  </si>
  <si>
    <t xml:space="preserve">2.784 </t>
  </si>
  <si>
    <t xml:space="preserve">-11.651 </t>
  </si>
  <si>
    <t xml:space="preserve">1.724 </t>
  </si>
  <si>
    <t xml:space="preserve">41.940 </t>
  </si>
  <si>
    <t xml:space="preserve">2.288 </t>
  </si>
  <si>
    <t xml:space="preserve">30.262 </t>
  </si>
  <si>
    <t xml:space="preserve">2.953 </t>
  </si>
  <si>
    <t xml:space="preserve">6.437 </t>
  </si>
  <si>
    <t xml:space="preserve">33.510 </t>
  </si>
  <si>
    <t xml:space="preserve">11.053 </t>
  </si>
  <si>
    <t xml:space="preserve">4.190 </t>
  </si>
  <si>
    <t xml:space="preserve">13.822 </t>
  </si>
  <si>
    <t xml:space="preserve">4.445 </t>
  </si>
  <si>
    <t xml:space="preserve">10.492 </t>
  </si>
  <si>
    <t xml:space="preserve">685 </t>
  </si>
  <si>
    <t xml:space="preserve">160 </t>
  </si>
  <si>
    <t xml:space="preserve">7.504 </t>
  </si>
  <si>
    <t xml:space="preserve">2.143 </t>
  </si>
  <si>
    <t xml:space="preserve">27.376 </t>
  </si>
  <si>
    <t xml:space="preserve">7.936 </t>
  </si>
  <si>
    <t xml:space="preserve">16.226 </t>
  </si>
  <si>
    <t xml:space="preserve">11.718 </t>
  </si>
  <si>
    <t xml:space="preserve">88.854 </t>
  </si>
  <si>
    <t xml:space="preserve">-19.796 </t>
  </si>
  <si>
    <t xml:space="preserve">35.142 </t>
  </si>
  <si>
    <t xml:space="preserve">45.170 </t>
  </si>
  <si>
    <t xml:space="preserve">28.338 </t>
  </si>
  <si>
    <t xml:space="preserve">88.379 </t>
  </si>
  <si>
    <t xml:space="preserve">-161.095 </t>
  </si>
  <si>
    <t xml:space="preserve">201.864 </t>
  </si>
  <si>
    <t xml:space="preserve">38.267 </t>
  </si>
  <si>
    <t xml:space="preserve">25.558 </t>
  </si>
  <si>
    <t xml:space="preserve">88.176 </t>
  </si>
  <si>
    <t xml:space="preserve">-144.093 </t>
  </si>
  <si>
    <t xml:space="preserve">174.152 </t>
  </si>
  <si>
    <t xml:space="preserve">28.906 </t>
  </si>
  <si>
    <t xml:space="preserve">27.755 </t>
  </si>
  <si>
    <t xml:space="preserve">119.997 </t>
  </si>
  <si>
    <t xml:space="preserve">-334.003 </t>
  </si>
  <si>
    <t xml:space="preserve">142.710 </t>
  </si>
  <si>
    <t xml:space="preserve">159.808 </t>
  </si>
  <si>
    <t xml:space="preserve">151.482 </t>
  </si>
  <si>
    <t xml:space="preserve">849.545 </t>
  </si>
  <si>
    <t xml:space="preserve">68 </t>
  </si>
  <si>
    <t xml:space="preserve">65 </t>
  </si>
  <si>
    <t xml:space="preserve">-3 </t>
  </si>
  <si>
    <t xml:space="preserve">3 </t>
  </si>
  <si>
    <t xml:space="preserve">16 </t>
  </si>
  <si>
    <t xml:space="preserve">5 </t>
  </si>
  <si>
    <t xml:space="preserve">6 </t>
  </si>
  <si>
    <t xml:space="preserve">2 </t>
  </si>
  <si>
    <t xml:space="preserve">8 </t>
  </si>
  <si>
    <t xml:space="preserve">21 </t>
  </si>
  <si>
    <t xml:space="preserve">-21 </t>
  </si>
  <si>
    <t xml:space="preserve">1 </t>
  </si>
  <si>
    <t xml:space="preserve">10 </t>
  </si>
  <si>
    <t xml:space="preserve">11 </t>
  </si>
  <si>
    <t xml:space="preserve">23 </t>
  </si>
  <si>
    <t xml:space="preserve">13 </t>
  </si>
  <si>
    <t xml:space="preserve">-1 </t>
  </si>
  <si>
    <t xml:space="preserve">-5 </t>
  </si>
  <si>
    <t xml:space="preserve">-17 </t>
  </si>
  <si>
    <t xml:space="preserve">62 </t>
  </si>
  <si>
    <t xml:space="preserve">29 </t>
  </si>
  <si>
    <t xml:space="preserve">167.471 </t>
  </si>
  <si>
    <t xml:space="preserve">61.627 </t>
  </si>
  <si>
    <t xml:space="preserve">144.175 </t>
  </si>
  <si>
    <t xml:space="preserve">38.102 </t>
  </si>
  <si>
    <t xml:space="preserve">17.458 </t>
  </si>
  <si>
    <t xml:space="preserve">44.857 </t>
  </si>
  <si>
    <t xml:space="preserve">65.683 </t>
  </si>
  <si>
    <t xml:space="preserve">20.233 </t>
  </si>
  <si>
    <t xml:space="preserve">19.865 </t>
  </si>
  <si>
    <t xml:space="preserve">14.236 </t>
  </si>
  <si>
    <t xml:space="preserve">28.970 </t>
  </si>
  <si>
    <t xml:space="preserve">36.109 </t>
  </si>
  <si>
    <t xml:space="preserve">2.786 </t>
  </si>
  <si>
    <t xml:space="preserve">1.726 </t>
  </si>
  <si>
    <t xml:space="preserve">41.937 </t>
  </si>
  <si>
    <t xml:space="preserve">2.271 </t>
  </si>
  <si>
    <t xml:space="preserve">2.963 </t>
  </si>
  <si>
    <t xml:space="preserve">6.441 </t>
  </si>
  <si>
    <t xml:space="preserve">33.578 </t>
  </si>
  <si>
    <t xml:space="preserve">11.118 </t>
  </si>
  <si>
    <t xml:space="preserve">4.187 </t>
  </si>
  <si>
    <t xml:space="preserve">13.825 </t>
  </si>
  <si>
    <t xml:space="preserve">4.448 </t>
  </si>
  <si>
    <t xml:space="preserve">10.508 </t>
  </si>
  <si>
    <t xml:space="preserve">690 </t>
  </si>
  <si>
    <t xml:space="preserve">163 </t>
  </si>
  <si>
    <t xml:space="preserve">7.508 </t>
  </si>
  <si>
    <t xml:space="preserve">2.147 </t>
  </si>
  <si>
    <t xml:space="preserve">27.382 </t>
  </si>
  <si>
    <t xml:space="preserve">4.703 </t>
  </si>
  <si>
    <t xml:space="preserve">3.023 </t>
  </si>
  <si>
    <t xml:space="preserve">11.720 </t>
  </si>
  <si>
    <t xml:space="preserve">88.862 </t>
  </si>
  <si>
    <t xml:space="preserve">8.545 </t>
  </si>
  <si>
    <t xml:space="preserve">25.052 </t>
  </si>
  <si>
    <t xml:space="preserve">20.123 </t>
  </si>
  <si>
    <t xml:space="preserve">34.542 </t>
  </si>
  <si>
    <t xml:space="preserve">24.116 </t>
  </si>
  <si>
    <t xml:space="preserve">14.273 </t>
  </si>
  <si>
    <t xml:space="preserve">15.448 </t>
  </si>
  <si>
    <t xml:space="preserve">37.239 </t>
  </si>
  <si>
    <t xml:space="preserve">10.674 </t>
  </si>
  <si>
    <t xml:space="preserve">15.939 </t>
  </si>
  <si>
    <t xml:space="preserve">24.324 </t>
  </si>
  <si>
    <t xml:space="preserve">91.282 </t>
  </si>
  <si>
    <t xml:space="preserve">-4.581 </t>
  </si>
  <si>
    <t xml:space="preserve">12.932 </t>
  </si>
  <si>
    <t xml:space="preserve">20.364 </t>
  </si>
  <si>
    <t xml:space="preserve">199.192 </t>
  </si>
  <si>
    <t xml:space="preserve">11.121 </t>
  </si>
  <si>
    <t xml:space="preserve">701 </t>
  </si>
  <si>
    <t xml:space="preserve">4.705 </t>
  </si>
  <si>
    <t xml:space="preserve">8.547 </t>
  </si>
  <si>
    <t xml:space="preserve">35.140 </t>
  </si>
  <si>
    <t xml:space="preserve">25.031 </t>
  </si>
  <si>
    <t xml:space="preserve">20.144 </t>
  </si>
  <si>
    <t xml:space="preserve">-11 </t>
  </si>
  <si>
    <t xml:space="preserve">-2 </t>
  </si>
  <si>
    <t xml:space="preserve">1,70386 </t>
  </si>
  <si>
    <t xml:space="preserve">0,62701 </t>
  </si>
  <si>
    <t xml:space="preserve">1,46781 </t>
  </si>
  <si>
    <t xml:space="preserve">0,38786 </t>
  </si>
  <si>
    <t xml:space="preserve">0,44552 </t>
  </si>
  <si>
    <t xml:space="preserve">0,17775 </t>
  </si>
  <si>
    <t xml:space="preserve">0,45668 </t>
  </si>
  <si>
    <t xml:space="preserve">0,71289 </t>
  </si>
  <si>
    <t xml:space="preserve">0,23296 </t>
  </si>
  <si>
    <t xml:space="preserve">0,20225 </t>
  </si>
  <si>
    <t xml:space="preserve">0,16214 </t>
  </si>
  <si>
    <t xml:space="preserve">0,11554 </t>
  </si>
  <si>
    <t xml:space="preserve">0,29490 </t>
  </si>
  <si>
    <t xml:space="preserve">0,36760 </t>
  </si>
  <si>
    <t xml:space="preserve">0,02840 </t>
  </si>
  <si>
    <t xml:space="preserve">-0,11860 </t>
  </si>
  <si>
    <t xml:space="preserve">0,01760 </t>
  </si>
  <si>
    <t xml:space="preserve">0,42700 </t>
  </si>
  <si>
    <t xml:space="preserve">0,02310 </t>
  </si>
  <si>
    <t xml:space="preserve">0,30810 </t>
  </si>
  <si>
    <t xml:space="preserve">0,03020 </t>
  </si>
  <si>
    <t xml:space="preserve">0,06560 </t>
  </si>
  <si>
    <t xml:space="preserve">0,34190 </t>
  </si>
  <si>
    <t xml:space="preserve">0,11320 </t>
  </si>
  <si>
    <t xml:space="preserve">0,04260 </t>
  </si>
  <si>
    <t xml:space="preserve">0,14070 </t>
  </si>
  <si>
    <t xml:space="preserve">0,04530 </t>
  </si>
  <si>
    <t xml:space="preserve">0,10700 </t>
  </si>
  <si>
    <t xml:space="preserve">0,00700 </t>
  </si>
  <si>
    <t xml:space="preserve">0,00170 </t>
  </si>
  <si>
    <t xml:space="preserve">0,07640 </t>
  </si>
  <si>
    <t xml:space="preserve">0,02190 </t>
  </si>
  <si>
    <t xml:space="preserve">0,27880 </t>
  </si>
  <si>
    <t xml:space="preserve">0,04790 </t>
  </si>
  <si>
    <t xml:space="preserve">0,08080 </t>
  </si>
  <si>
    <t xml:space="preserve">0,03080 </t>
  </si>
  <si>
    <t xml:space="preserve">0,11930 </t>
  </si>
  <si>
    <t xml:space="preserve">0,90470 </t>
  </si>
  <si>
    <t xml:space="preserve">0,08700 </t>
  </si>
  <si>
    <t xml:space="preserve">0,35780 </t>
  </si>
  <si>
    <t xml:space="preserve">0,25500 </t>
  </si>
  <si>
    <t xml:space="preserve">0,20490 </t>
  </si>
  <si>
    <t xml:space="preserve">0,89980 </t>
  </si>
  <si>
    <t xml:space="preserve">0,35170 </t>
  </si>
  <si>
    <t xml:space="preserve">0,24550 </t>
  </si>
  <si>
    <t xml:space="preserve">0,14530 </t>
  </si>
  <si>
    <t xml:space="preserve">0,15730 </t>
  </si>
  <si>
    <t xml:space="preserve">0,89770 </t>
  </si>
  <si>
    <t xml:space="preserve">0,37910 </t>
  </si>
  <si>
    <t xml:space="preserve">0,10870 </t>
  </si>
  <si>
    <t xml:space="preserve">0,16230 </t>
  </si>
  <si>
    <t xml:space="preserve">0,24760 </t>
  </si>
  <si>
    <t xml:space="preserve">1,22170 </t>
  </si>
  <si>
    <t xml:space="preserve">0,92930 </t>
  </si>
  <si>
    <t xml:space="preserve">-0,04660 </t>
  </si>
  <si>
    <t xml:space="preserve">0,13170 </t>
  </si>
  <si>
    <t xml:space="preserve">0,20730 </t>
  </si>
  <si>
    <t xml:space="preserve">2,02790 </t>
  </si>
  <si>
    <t>0,0000</t>
  </si>
  <si>
    <t xml:space="preserve">1,87425 </t>
  </si>
  <si>
    <t xml:space="preserve">0,68972 </t>
  </si>
  <si>
    <t xml:space="preserve">1,61461 </t>
  </si>
  <si>
    <t xml:space="preserve">0,42666 </t>
  </si>
  <si>
    <t xml:space="preserve">0,49007 </t>
  </si>
  <si>
    <t xml:space="preserve">0,19553 </t>
  </si>
  <si>
    <t xml:space="preserve">0,50235 </t>
  </si>
  <si>
    <t xml:space="preserve">0,73588 </t>
  </si>
  <si>
    <t xml:space="preserve">0,23573 </t>
  </si>
  <si>
    <t xml:space="preserve">0,22247 </t>
  </si>
  <si>
    <t xml:space="preserve">0,15059 </t>
  </si>
  <si>
    <t xml:space="preserve">0,12709 </t>
  </si>
  <si>
    <t xml:space="preserve">0,32440 </t>
  </si>
  <si>
    <t xml:space="preserve">0,40440 </t>
  </si>
  <si>
    <t xml:space="preserve">0,03120 </t>
  </si>
  <si>
    <t xml:space="preserve">-0,13050 </t>
  </si>
  <si>
    <t xml:space="preserve">0,01930 </t>
  </si>
  <si>
    <t xml:space="preserve">0,46960 </t>
  </si>
  <si>
    <t xml:space="preserve">0,02540 </t>
  </si>
  <si>
    <t xml:space="preserve">0,33890 </t>
  </si>
  <si>
    <t xml:space="preserve">0,03320 </t>
  </si>
  <si>
    <t xml:space="preserve">0,07210 </t>
  </si>
  <si>
    <t xml:space="preserve">0,37600 </t>
  </si>
  <si>
    <t xml:space="preserve">0,12450 </t>
  </si>
  <si>
    <t xml:space="preserve">0,04690 </t>
  </si>
  <si>
    <t xml:space="preserve">0,15480 </t>
  </si>
  <si>
    <t xml:space="preserve">0,04980 </t>
  </si>
  <si>
    <t xml:space="preserve">0,11770 </t>
  </si>
  <si>
    <t xml:space="preserve">0,00770 </t>
  </si>
  <si>
    <t xml:space="preserve">0,00180 </t>
  </si>
  <si>
    <t xml:space="preserve">0,08410 </t>
  </si>
  <si>
    <t xml:space="preserve">0,02400 </t>
  </si>
  <si>
    <t xml:space="preserve">0,30660 </t>
  </si>
  <si>
    <t xml:space="preserve">0,05270 </t>
  </si>
  <si>
    <t xml:space="preserve">0,08890 </t>
  </si>
  <si>
    <t xml:space="preserve">0,03390 </t>
  </si>
  <si>
    <t xml:space="preserve">0,13130 </t>
  </si>
  <si>
    <t xml:space="preserve">0,99520 </t>
  </si>
  <si>
    <t xml:space="preserve">0,09570 </t>
  </si>
  <si>
    <t xml:space="preserve">0,39360 </t>
  </si>
  <si>
    <t xml:space="preserve">0,28060 </t>
  </si>
  <si>
    <t xml:space="preserve">0,22540 </t>
  </si>
  <si>
    <t xml:space="preserve">0,98970 </t>
  </si>
  <si>
    <t xml:space="preserve">0,38680 </t>
  </si>
  <si>
    <t xml:space="preserve">0,27010 </t>
  </si>
  <si>
    <t xml:space="preserve">0,15980 </t>
  </si>
  <si>
    <t xml:space="preserve">0,17300 </t>
  </si>
  <si>
    <t xml:space="preserve">0,98750 </t>
  </si>
  <si>
    <t xml:space="preserve">0,41700 </t>
  </si>
  <si>
    <t xml:space="preserve">0,11950 </t>
  </si>
  <si>
    <t xml:space="preserve">0,17850 </t>
  </si>
  <si>
    <t xml:space="preserve">0,27240 </t>
  </si>
  <si>
    <t xml:space="preserve">1,34380 </t>
  </si>
  <si>
    <t xml:space="preserve">1,02230 </t>
  </si>
  <si>
    <t xml:space="preserve">-0,05130 </t>
  </si>
  <si>
    <t xml:space="preserve">0,14480 </t>
  </si>
  <si>
    <t xml:space="preserve">0,22810 </t>
  </si>
  <si>
    <t xml:space="preserve">2,23070 </t>
  </si>
  <si>
    <t xml:space="preserve">1,81648 </t>
  </si>
  <si>
    <t xml:space="preserve">0,66846 </t>
  </si>
  <si>
    <t xml:space="preserve">1,56480 </t>
  </si>
  <si>
    <t xml:space="preserve">0,41354 </t>
  </si>
  <si>
    <t xml:space="preserve">0,47496 </t>
  </si>
  <si>
    <t xml:space="preserve">0,18950 </t>
  </si>
  <si>
    <t xml:space="preserve">0,48686 </t>
  </si>
  <si>
    <t xml:space="preserve">0,21960 </t>
  </si>
  <si>
    <t xml:space="preserve">0,21561 </t>
  </si>
  <si>
    <t xml:space="preserve">0,15451 </t>
  </si>
  <si>
    <t xml:space="preserve">0,12317 </t>
  </si>
  <si>
    <t>Reservas de Ativos Biológicos</t>
  </si>
  <si>
    <t>Reserva para Investimento e Expansão</t>
  </si>
  <si>
    <t>Reserva Incentivos Fiscais</t>
  </si>
  <si>
    <t>Reserva Ativo Contingente</t>
  </si>
  <si>
    <t>Reserva Especial de Dividendos</t>
  </si>
  <si>
    <t>Reserva de Lucros e Reserva de Ativos Biológicos</t>
  </si>
  <si>
    <t>3.004.578</t>
  </si>
  <si>
    <t>2.776.421</t>
  </si>
  <si>
    <t>2.734.249</t>
  </si>
  <si>
    <t>2.509.213</t>
  </si>
  <si>
    <t>2.468.083</t>
  </si>
  <si>
    <t>1.069.418</t>
  </si>
  <si>
    <t>984.789</t>
  </si>
  <si>
    <t>934.150</t>
  </si>
  <si>
    <t>727.933</t>
  </si>
  <si>
    <t>699.504</t>
  </si>
  <si>
    <t>66.528</t>
  </si>
  <si>
    <t>46.220</t>
  </si>
  <si>
    <t>78.169</t>
  </si>
  <si>
    <t>14.750</t>
  </si>
  <si>
    <t>7.821</t>
  </si>
  <si>
    <t>468.236</t>
  </si>
  <si>
    <t>481.619</t>
  </si>
  <si>
    <t>428.660</t>
  </si>
  <si>
    <t>384.166</t>
  </si>
  <si>
    <t>326.679</t>
  </si>
  <si>
    <t>344.185</t>
  </si>
  <si>
    <t>282.232</t>
  </si>
  <si>
    <t>277.621</t>
  </si>
  <si>
    <t>261.378</t>
  </si>
  <si>
    <t>283.582</t>
  </si>
  <si>
    <t>164.230</t>
  </si>
  <si>
    <t>145.579</t>
  </si>
  <si>
    <t>142.620</t>
  </si>
  <si>
    <t>57.652</t>
  </si>
  <si>
    <t>66.713</t>
  </si>
  <si>
    <t>13.588</t>
  </si>
  <si>
    <t>14.095</t>
  </si>
  <si>
    <t>16.471</t>
  </si>
  <si>
    <t>18.224</t>
  </si>
  <si>
    <t>145.907</t>
  </si>
  <si>
    <t>128.535</t>
  </si>
  <si>
    <t>126.373</t>
  </si>
  <si>
    <t>39.296</t>
  </si>
  <si>
    <t>45.844</t>
  </si>
  <si>
    <t>4.735</t>
  </si>
  <si>
    <t>2.949</t>
  </si>
  <si>
    <t>2.970</t>
  </si>
  <si>
    <t>1.885</t>
  </si>
  <si>
    <t>2.645</t>
  </si>
  <si>
    <t>1.935.160</t>
  </si>
  <si>
    <t>1.791.632</t>
  </si>
  <si>
    <t>1.800.099</t>
  </si>
  <si>
    <t>1.781.280</t>
  </si>
  <si>
    <t>1.768.579</t>
  </si>
  <si>
    <t>346.501</t>
  </si>
  <si>
    <t>228.594</t>
  </si>
  <si>
    <t>258.798</t>
  </si>
  <si>
    <t>267.074</t>
  </si>
  <si>
    <t>268.868</t>
  </si>
  <si>
    <t>24.296</t>
  </si>
  <si>
    <t>25.404</t>
  </si>
  <si>
    <t>23.232</t>
  </si>
  <si>
    <t>24.062</t>
  </si>
  <si>
    <t>239.819</t>
  </si>
  <si>
    <t>120.937</t>
  </si>
  <si>
    <t>151.361</t>
  </si>
  <si>
    <t>199.040</t>
  </si>
  <si>
    <t>200.198</t>
  </si>
  <si>
    <t>62.331</t>
  </si>
  <si>
    <t>62.648</t>
  </si>
  <si>
    <t>63.863</t>
  </si>
  <si>
    <t>79.613</t>
  </si>
  <si>
    <t>80.474</t>
  </si>
  <si>
    <t>177.488</t>
  </si>
  <si>
    <t>58.289</t>
  </si>
  <si>
    <t>87.498</t>
  </si>
  <si>
    <t>119.427</t>
  </si>
  <si>
    <t>119.724</t>
  </si>
  <si>
    <t>82.386</t>
  </si>
  <si>
    <t>82.253</t>
  </si>
  <si>
    <t>82.033</t>
  </si>
  <si>
    <t>44.802</t>
  </si>
  <si>
    <t>44.608</t>
  </si>
  <si>
    <t>173</t>
  </si>
  <si>
    <t>206</t>
  </si>
  <si>
    <t>5.750</t>
  </si>
  <si>
    <t>5.610</t>
  </si>
  <si>
    <t>5.386</t>
  </si>
  <si>
    <t>7.911</t>
  </si>
  <si>
    <t>7.726</t>
  </si>
  <si>
    <t>50.909</t>
  </si>
  <si>
    <t>25.566</t>
  </si>
  <si>
    <t>25.571</t>
  </si>
  <si>
    <t>25.565</t>
  </si>
  <si>
    <t>1.572.764</t>
  </si>
  <si>
    <t>1.547.184</t>
  </si>
  <si>
    <t>1.525.314</t>
  </si>
  <si>
    <t>1.500.322</t>
  </si>
  <si>
    <t>1.485.805</t>
  </si>
  <si>
    <t>1.042.267</t>
  </si>
  <si>
    <t>1.044.787</t>
  </si>
  <si>
    <t>1.038.297</t>
  </si>
  <si>
    <t>1.041.919</t>
  </si>
  <si>
    <t>1.039.196</t>
  </si>
  <si>
    <t>530.497</t>
  </si>
  <si>
    <t>502.397</t>
  </si>
  <si>
    <t>487.017</t>
  </si>
  <si>
    <t>458.403</t>
  </si>
  <si>
    <t>446.609</t>
  </si>
  <si>
    <t>15.895</t>
  </si>
  <si>
    <t>15.854</t>
  </si>
  <si>
    <t>13.884</t>
  </si>
  <si>
    <t>13.906</t>
  </si>
  <si>
    <t>788.341</t>
  </si>
  <si>
    <t>740.130</t>
  </si>
  <si>
    <t>767.861</t>
  </si>
  <si>
    <t>732.098</t>
  </si>
  <si>
    <t>704.485</t>
  </si>
  <si>
    <t>34.257</t>
  </si>
  <si>
    <t>40.134</t>
  </si>
  <si>
    <t>37.179</t>
  </si>
  <si>
    <t>44.493</t>
  </si>
  <si>
    <t>31.545</t>
  </si>
  <si>
    <t>191.908</t>
  </si>
  <si>
    <t>158.801</t>
  </si>
  <si>
    <t>171.457</t>
  </si>
  <si>
    <t>137.198</t>
  </si>
  <si>
    <t>173.033</t>
  </si>
  <si>
    <t>184.043</t>
  </si>
  <si>
    <t>155.517</t>
  </si>
  <si>
    <t>170.746</t>
  </si>
  <si>
    <t>133.539</t>
  </si>
  <si>
    <t>170.629</t>
  </si>
  <si>
    <t>7.865</t>
  </si>
  <si>
    <t>3.284</t>
  </si>
  <si>
    <t>711</t>
  </si>
  <si>
    <t>3.659</t>
  </si>
  <si>
    <t>2.404</t>
  </si>
  <si>
    <t>117.155</t>
  </si>
  <si>
    <t>94.848</t>
  </si>
  <si>
    <t>102.895</t>
  </si>
  <si>
    <t>90.257</t>
  </si>
  <si>
    <t>82.366</t>
  </si>
  <si>
    <t>26.933</t>
  </si>
  <si>
    <t>29.826</t>
  </si>
  <si>
    <t>32.001</t>
  </si>
  <si>
    <t>23.921</t>
  </si>
  <si>
    <t>27.689</t>
  </si>
  <si>
    <t>90.222</t>
  </si>
  <si>
    <t>65.022</t>
  </si>
  <si>
    <t>70.894</t>
  </si>
  <si>
    <t>66.336</t>
  </si>
  <si>
    <t>54.677</t>
  </si>
  <si>
    <t>232.859</t>
  </si>
  <si>
    <t>263.996</t>
  </si>
  <si>
    <t>274.516</t>
  </si>
  <si>
    <t>298.855</t>
  </si>
  <si>
    <t>275.861</t>
  </si>
  <si>
    <t>165.251</t>
  </si>
  <si>
    <t>167.443</t>
  </si>
  <si>
    <t>168.465</t>
  </si>
  <si>
    <t>165.063</t>
  </si>
  <si>
    <t>147.027</t>
  </si>
  <si>
    <t>67.608</t>
  </si>
  <si>
    <t>96.553</t>
  </si>
  <si>
    <t>106.051</t>
  </si>
  <si>
    <t>133.792</t>
  </si>
  <si>
    <t>128.834</t>
  </si>
  <si>
    <t>212.162</t>
  </si>
  <si>
    <t>182.351</t>
  </si>
  <si>
    <t>181.814</t>
  </si>
  <si>
    <t>161.295</t>
  </si>
  <si>
    <t>141.680</t>
  </si>
  <si>
    <t>4.406</t>
  </si>
  <si>
    <t>4.407</t>
  </si>
  <si>
    <t>4.237</t>
  </si>
  <si>
    <t>4.086</t>
  </si>
  <si>
    <t>207.756</t>
  </si>
  <si>
    <t>177.944</t>
  </si>
  <si>
    <t>177.577</t>
  </si>
  <si>
    <t>157.209</t>
  </si>
  <si>
    <t>68.099</t>
  </si>
  <si>
    <t>40.787</t>
  </si>
  <si>
    <t>22.156</t>
  </si>
  <si>
    <t>26.989</t>
  </si>
  <si>
    <t>26.156</t>
  </si>
  <si>
    <t>23.166</t>
  </si>
  <si>
    <t>77.835</t>
  </si>
  <si>
    <t>64.097</t>
  </si>
  <si>
    <t>58.741</t>
  </si>
  <si>
    <t>41.254</t>
  </si>
  <si>
    <t>27.745</t>
  </si>
  <si>
    <t>21.035</t>
  </si>
  <si>
    <t>23.592</t>
  </si>
  <si>
    <t>23.748</t>
  </si>
  <si>
    <t>17.030</t>
  </si>
  <si>
    <t>18.000</t>
  </si>
  <si>
    <t>508.816</t>
  </si>
  <si>
    <t>489.415</t>
  </si>
  <si>
    <t>485.165</t>
  </si>
  <si>
    <t>381.199</t>
  </si>
  <si>
    <t>386.748</t>
  </si>
  <si>
    <t>226.643</t>
  </si>
  <si>
    <t>238.983</t>
  </si>
  <si>
    <t>231.666</t>
  </si>
  <si>
    <t>190.782</t>
  </si>
  <si>
    <t>211.688</t>
  </si>
  <si>
    <t>124.949</t>
  </si>
  <si>
    <t>120.213</t>
  </si>
  <si>
    <t>144.225</t>
  </si>
  <si>
    <t>97.028</t>
  </si>
  <si>
    <t>119.870</t>
  </si>
  <si>
    <t>101.694</t>
  </si>
  <si>
    <t>118.770</t>
  </si>
  <si>
    <t>87.441</t>
  </si>
  <si>
    <t>93.754</t>
  </si>
  <si>
    <t>91.818</t>
  </si>
  <si>
    <t>228.034</t>
  </si>
  <si>
    <t>232.475</t>
  </si>
  <si>
    <t>235.542</t>
  </si>
  <si>
    <t>172.460</t>
  </si>
  <si>
    <t>157.103</t>
  </si>
  <si>
    <t>5.000</t>
  </si>
  <si>
    <t>6.000</t>
  </si>
  <si>
    <t>8.000</t>
  </si>
  <si>
    <t>224.034</t>
  </si>
  <si>
    <t>227.475</t>
  </si>
  <si>
    <t>229.542</t>
  </si>
  <si>
    <t>164.460</t>
  </si>
  <si>
    <t>67.809</t>
  </si>
  <si>
    <t>71.805</t>
  </si>
  <si>
    <t>76.631</t>
  </si>
  <si>
    <t>18.372</t>
  </si>
  <si>
    <t>18.676</t>
  </si>
  <si>
    <t>33.998</t>
  </si>
  <si>
    <t>33.332</t>
  </si>
  <si>
    <t>30.483</t>
  </si>
  <si>
    <t>27.946</t>
  </si>
  <si>
    <t>22.605</t>
  </si>
  <si>
    <t>122.227</t>
  </si>
  <si>
    <t>122.338</t>
  </si>
  <si>
    <t>122.428</t>
  </si>
  <si>
    <t>118.142</t>
  </si>
  <si>
    <t>115.822</t>
  </si>
  <si>
    <t>54.139</t>
  </si>
  <si>
    <t>1.707.421</t>
  </si>
  <si>
    <t>1.546.876</t>
  </si>
  <si>
    <t>1.481.223</t>
  </si>
  <si>
    <t>1.395.916</t>
  </si>
  <si>
    <t>1.376.850</t>
  </si>
  <si>
    <t>851.941</t>
  </si>
  <si>
    <t>182.419</t>
  </si>
  <si>
    <t>352.473</t>
  </si>
  <si>
    <t>229.095</t>
  </si>
  <si>
    <t>61.627</t>
  </si>
  <si>
    <t>62.317</t>
  </si>
  <si>
    <t>44.857</t>
  </si>
  <si>
    <t>4.493</t>
  </si>
  <si>
    <t>11.415</t>
  </si>
  <si>
    <t>7.386</t>
  </si>
  <si>
    <t>6.661</t>
  </si>
  <si>
    <t>5.058</t>
  </si>
  <si>
    <t>-72</t>
  </si>
  <si>
    <t>-70</t>
  </si>
  <si>
    <t>1.348.986</t>
  </si>
  <si>
    <t>659.650</t>
  </si>
  <si>
    <t>2.234.831</t>
  </si>
  <si>
    <t>1.576.067</t>
  </si>
  <si>
    <t>913.436</t>
  </si>
  <si>
    <t>460.063</t>
  </si>
  <si>
    <t>848.887</t>
  </si>
  <si>
    <t>1.346.296</t>
  </si>
  <si>
    <t>658.706</t>
  </si>
  <si>
    <t>2.233.814</t>
  </si>
  <si>
    <t>1.575.745</t>
  </si>
  <si>
    <t>913.057</t>
  </si>
  <si>
    <t>459.720</t>
  </si>
  <si>
    <t>829.132</t>
  </si>
  <si>
    <t>3.245</t>
  </si>
  <si>
    <t>1.139</t>
  </si>
  <si>
    <t>1.158</t>
  </si>
  <si>
    <t>747</t>
  </si>
  <si>
    <t>19.718</t>
  </si>
  <si>
    <t>-555</t>
  </si>
  <si>
    <t>-195</t>
  </si>
  <si>
    <t>-1.107</t>
  </si>
  <si>
    <t>-836</t>
  </si>
  <si>
    <t>-368</t>
  </si>
  <si>
    <t>-110</t>
  </si>
  <si>
    <t>37</t>
  </si>
  <si>
    <t>-1.007.367</t>
  </si>
  <si>
    <t>-449.769</t>
  </si>
  <si>
    <t>-1.721.131</t>
  </si>
  <si>
    <t>-1.150.313</t>
  </si>
  <si>
    <t>-689.976</t>
  </si>
  <si>
    <t>-373.416</t>
  </si>
  <si>
    <t>-474.622</t>
  </si>
  <si>
    <t>-493.994</t>
  </si>
  <si>
    <t>-221.215</t>
  </si>
  <si>
    <t>-786.165</t>
  </si>
  <si>
    <t>-542.376</t>
  </si>
  <si>
    <t>-318.087</t>
  </si>
  <si>
    <t>-177.839</t>
  </si>
  <si>
    <t>-260.927</t>
  </si>
  <si>
    <t>-513.373</t>
  </si>
  <si>
    <t>-228.554</t>
  </si>
  <si>
    <t>-934.966</t>
  </si>
  <si>
    <t>-607.937</t>
  </si>
  <si>
    <t>-371.889</t>
  </si>
  <si>
    <t>-195.577</t>
  </si>
  <si>
    <t>-213.695</t>
  </si>
  <si>
    <t>341.619</t>
  </si>
  <si>
    <t>209.881</t>
  </si>
  <si>
    <t>513.700</t>
  </si>
  <si>
    <t>425.754</t>
  </si>
  <si>
    <t>223.460</t>
  </si>
  <si>
    <t>86.647</t>
  </si>
  <si>
    <t>374.265</t>
  </si>
  <si>
    <t>-76.971</t>
  </si>
  <si>
    <t>-36.568</t>
  </si>
  <si>
    <t>-143.435</t>
  </si>
  <si>
    <t>-95.748</t>
  </si>
  <si>
    <t>-64.862</t>
  </si>
  <si>
    <t>-33.871</t>
  </si>
  <si>
    <t>-68.513</t>
  </si>
  <si>
    <t>264.648</t>
  </si>
  <si>
    <t>173.313</t>
  </si>
  <si>
    <t>370.265</t>
  </si>
  <si>
    <t>330.006</t>
  </si>
  <si>
    <t>158.598</t>
  </si>
  <si>
    <t>52.776</t>
  </si>
  <si>
    <t>305.752</t>
  </si>
  <si>
    <t>234.689</t>
  </si>
  <si>
    <t>40.947</t>
  </si>
  <si>
    <t>375.936</t>
  </si>
  <si>
    <t>240.692</t>
  </si>
  <si>
    <t>204.697</t>
  </si>
  <si>
    <t>163.307</t>
  </si>
  <si>
    <t>288.712</t>
  </si>
  <si>
    <t>95.913</t>
  </si>
  <si>
    <t>27.898</t>
  </si>
  <si>
    <t>256.877</t>
  </si>
  <si>
    <t>172.540</t>
  </si>
  <si>
    <t>139.149</t>
  </si>
  <si>
    <t>98.726</t>
  </si>
  <si>
    <t>35.956</t>
  </si>
  <si>
    <t>138.776</t>
  </si>
  <si>
    <t>13.049</t>
  </si>
  <si>
    <t>119.059</t>
  </si>
  <si>
    <t>68.152</t>
  </si>
  <si>
    <t>65.548</t>
  </si>
  <si>
    <t>64.581</t>
  </si>
  <si>
    <t>252.756</t>
  </si>
  <si>
    <t>499.337</t>
  </si>
  <si>
    <t>214.260</t>
  </si>
  <si>
    <t>746.201</t>
  </si>
  <si>
    <t>570.698</t>
  </si>
  <si>
    <t>363.295</t>
  </si>
  <si>
    <t>216.083</t>
  </si>
  <si>
    <t>594.464</t>
  </si>
  <si>
    <t>136.532</t>
  </si>
  <si>
    <t>66.619</t>
  </si>
  <si>
    <t>255.315</t>
  </si>
  <si>
    <t>178.891</t>
  </si>
  <si>
    <t>112.919</t>
  </si>
  <si>
    <t>59.716</t>
  </si>
  <si>
    <t>122.759</t>
  </si>
  <si>
    <t>99.223</t>
  </si>
  <si>
    <t>48.831</t>
  </si>
  <si>
    <t>180.732</t>
  </si>
  <si>
    <t>129.011</t>
  </si>
  <si>
    <t>80.009</t>
  </si>
  <si>
    <t>42.898</t>
  </si>
  <si>
    <t>100.177</t>
  </si>
  <si>
    <t>31.446</t>
  </si>
  <si>
    <t>14.923</t>
  </si>
  <si>
    <t>63.659</t>
  </si>
  <si>
    <t>42.053</t>
  </si>
  <si>
    <t>27.941</t>
  </si>
  <si>
    <t>14.110</t>
  </si>
  <si>
    <t>17.671</t>
  </si>
  <si>
    <t>5.863</t>
  </si>
  <si>
    <t>2.865</t>
  </si>
  <si>
    <t>10.924</t>
  </si>
  <si>
    <t>7.827</t>
  </si>
  <si>
    <t>4.969</t>
  </si>
  <si>
    <t>2.708</t>
  </si>
  <si>
    <t>4.911</t>
  </si>
  <si>
    <t>44.323</t>
  </si>
  <si>
    <t>34.136</t>
  </si>
  <si>
    <t>135.186</t>
  </si>
  <si>
    <t>93.325</t>
  </si>
  <si>
    <t>51.718</t>
  </si>
  <si>
    <t>28.420</t>
  </si>
  <si>
    <t>270.931</t>
  </si>
  <si>
    <t>24.420</t>
  </si>
  <si>
    <t>14.467</t>
  </si>
  <si>
    <t>55.679</t>
  </si>
  <si>
    <t>33.379</t>
  </si>
  <si>
    <t>17.284</t>
  </si>
  <si>
    <t>11.663</t>
  </si>
  <si>
    <t>150.640</t>
  </si>
  <si>
    <t>19.884</t>
  </si>
  <si>
    <t>19.656</t>
  </si>
  <si>
    <t>79.477</t>
  </si>
  <si>
    <t>59.921</t>
  </si>
  <si>
    <t>34.310</t>
  </si>
  <si>
    <t>16.745</t>
  </si>
  <si>
    <t>120.290</t>
  </si>
  <si>
    <t>30</t>
  </si>
  <si>
    <t>25</t>
  </si>
  <si>
    <t>89.391</t>
  </si>
  <si>
    <t>51.881</t>
  </si>
  <si>
    <t>211.535</t>
  </si>
  <si>
    <t>192.404</t>
  </si>
  <si>
    <t>136.341</t>
  </si>
  <si>
    <t>83.090</t>
  </si>
  <si>
    <t>1.582</t>
  </si>
  <si>
    <t>1.412</t>
  </si>
  <si>
    <t>1.850</t>
  </si>
  <si>
    <t>1.197</t>
  </si>
  <si>
    <t>87.979</t>
  </si>
  <si>
    <t>51.141</t>
  </si>
  <si>
    <t>209.033</t>
  </si>
  <si>
    <t>190.554</t>
  </si>
  <si>
    <t>135.144</t>
  </si>
  <si>
    <t>82.458</t>
  </si>
  <si>
    <t>106.078</t>
  </si>
  <si>
    <t>199.192</t>
  </si>
  <si>
    <t>Ajustes Acumulados de Conversão em Controladas</t>
  </si>
  <si>
    <t>Outros Ajustes</t>
  </si>
  <si>
    <t xml:space="preserve"> 167.471 </t>
  </si>
  <si>
    <t xml:space="preserve"> 61.624 </t>
  </si>
  <si>
    <t xml:space="preserve"> 144.165 </t>
  </si>
  <si>
    <t xml:space="preserve"> 38.100 </t>
  </si>
  <si>
    <t>43.758</t>
  </si>
  <si>
    <t>17.461</t>
  </si>
  <si>
    <t xml:space="preserve">-4.493 </t>
  </si>
  <si>
    <t xml:space="preserve"> 4.029 </t>
  </si>
  <si>
    <t xml:space="preserve"> 8.682 </t>
  </si>
  <si>
    <t xml:space="preserve">-561 </t>
  </si>
  <si>
    <t>2.312</t>
  </si>
  <si>
    <t>1.603</t>
  </si>
  <si>
    <t>5.328</t>
  </si>
  <si>
    <t>-132</t>
  </si>
  <si>
    <t xml:space="preserve"> 7.656 </t>
  </si>
  <si>
    <t xml:space="preserve"> 6.370 </t>
  </si>
  <si>
    <t xml:space="preserve"> 1.026 </t>
  </si>
  <si>
    <t>1.026</t>
  </si>
  <si>
    <t xml:space="preserve"> 162.978 </t>
  </si>
  <si>
    <t xml:space="preserve"> 65.653 </t>
  </si>
  <si>
    <t xml:space="preserve"> 152.847 </t>
  </si>
  <si>
    <t xml:space="preserve"> 37.539 </t>
  </si>
  <si>
    <t>46.070</t>
  </si>
  <si>
    <t>19.064</t>
  </si>
  <si>
    <t>50.174</t>
  </si>
  <si>
    <t>199.060</t>
  </si>
  <si>
    <t xml:space="preserve"> 162.978</t>
  </si>
  <si>
    <t xml:space="preserve"> 65.656 </t>
  </si>
  <si>
    <t xml:space="preserve"> 152.857 </t>
  </si>
  <si>
    <t xml:space="preserve"> 37.536 </t>
  </si>
  <si>
    <t>46.075</t>
  </si>
  <si>
    <t>19.061</t>
  </si>
  <si>
    <t>50.185</t>
  </si>
  <si>
    <t xml:space="preserve"> 3</t>
  </si>
  <si>
    <t>3T21</t>
  </si>
  <si>
    <t>4T21</t>
  </si>
  <si>
    <t>1T22</t>
  </si>
  <si>
    <t>2T22</t>
  </si>
  <si>
    <t>3T22</t>
  </si>
  <si>
    <t>40.782</t>
  </si>
  <si>
    <t>3.685.581</t>
  </si>
  <si>
    <t>3.546.495</t>
  </si>
  <si>
    <t>3.446.365</t>
  </si>
  <si>
    <t>3.474.874</t>
  </si>
  <si>
    <t>3.147.112</t>
  </si>
  <si>
    <t>1.379.034</t>
  </si>
  <si>
    <t>1.256.460</t>
  </si>
  <si>
    <t>1.184.969</t>
  </si>
  <si>
    <t>1.260.871</t>
  </si>
  <si>
    <t>1.226.192</t>
  </si>
  <si>
    <t>33.525</t>
  </si>
  <si>
    <t>17.663</t>
  </si>
  <si>
    <t>23.614</t>
  </si>
  <si>
    <t>44.822</t>
  </si>
  <si>
    <t>32.147</t>
  </si>
  <si>
    <t>95.880</t>
  </si>
  <si>
    <t>50.201</t>
  </si>
  <si>
    <t>48.316</t>
  </si>
  <si>
    <t>96.262</t>
  </si>
  <si>
    <t>78.947</t>
  </si>
  <si>
    <t>545.555</t>
  </si>
  <si>
    <t>523.441</t>
  </si>
  <si>
    <t>521.721</t>
  </si>
  <si>
    <t>545.684</t>
  </si>
  <si>
    <t>534.618</t>
  </si>
  <si>
    <t>566.643</t>
  </si>
  <si>
    <t>537.722</t>
  </si>
  <si>
    <t>471.895</t>
  </si>
  <si>
    <t>433.976</t>
  </si>
  <si>
    <t>393.048</t>
  </si>
  <si>
    <t>137.431</t>
  </si>
  <si>
    <t>127.433</t>
  </si>
  <si>
    <t>119.423</t>
  </si>
  <si>
    <t>140.127</t>
  </si>
  <si>
    <t>187.432</t>
  </si>
  <si>
    <t>11.853</t>
  </si>
  <si>
    <t>16.929</t>
  </si>
  <si>
    <t>14.379</t>
  </si>
  <si>
    <t>15.576</t>
  </si>
  <si>
    <t>16.993</t>
  </si>
  <si>
    <t>122.679</t>
  </si>
  <si>
    <t>107.732</t>
  </si>
  <si>
    <t>102.902</t>
  </si>
  <si>
    <t>121.324</t>
  </si>
  <si>
    <t>166.107</t>
  </si>
  <si>
    <t>2.899</t>
  </si>
  <si>
    <t>2.772</t>
  </si>
  <si>
    <t>2.142</t>
  </si>
  <si>
    <t>3.227</t>
  </si>
  <si>
    <t>4.332</t>
  </si>
  <si>
    <t>2.306.547</t>
  </si>
  <si>
    <t>2.290.035</t>
  </si>
  <si>
    <t>2.261.396</t>
  </si>
  <si>
    <t>2.214.003</t>
  </si>
  <si>
    <t>1.920.920</t>
  </si>
  <si>
    <t>260.462</t>
  </si>
  <si>
    <t>301.838</t>
  </si>
  <si>
    <t>311.211</t>
  </si>
  <si>
    <t>309.452</t>
  </si>
  <si>
    <t>255.824</t>
  </si>
  <si>
    <t>21.459</t>
  </si>
  <si>
    <t>22.820</t>
  </si>
  <si>
    <t>22.166</t>
  </si>
  <si>
    <t>22.091</t>
  </si>
  <si>
    <t>21.823</t>
  </si>
  <si>
    <t>157.705</t>
  </si>
  <si>
    <t>197.579</t>
  </si>
  <si>
    <t>207.555</t>
  </si>
  <si>
    <t>205.714</t>
  </si>
  <si>
    <t>151.472</t>
  </si>
  <si>
    <t>61.686</t>
  </si>
  <si>
    <t>68.771</t>
  </si>
  <si>
    <t>66.757</t>
  </si>
  <si>
    <t>64.796</t>
  </si>
  <si>
    <t>41.944</t>
  </si>
  <si>
    <t>96.019</t>
  </si>
  <si>
    <t>128.808</t>
  </si>
  <si>
    <t>140.798</t>
  </si>
  <si>
    <t>140.918</t>
  </si>
  <si>
    <t>109.528</t>
  </si>
  <si>
    <t>81.298</t>
  </si>
  <si>
    <t>81.439</t>
  </si>
  <si>
    <t>81.490</t>
  </si>
  <si>
    <t>81.647</t>
  </si>
  <si>
    <t>82.529</t>
  </si>
  <si>
    <t>144</t>
  </si>
  <si>
    <t>149</t>
  </si>
  <si>
    <t>158</t>
  </si>
  <si>
    <t>46.243</t>
  </si>
  <si>
    <t>46.354</t>
  </si>
  <si>
    <t>46.279</t>
  </si>
  <si>
    <t>46.385</t>
  </si>
  <si>
    <t>5.963</t>
  </si>
  <si>
    <t>23.783</t>
  </si>
  <si>
    <t>23.808</t>
  </si>
  <si>
    <t>23.925</t>
  </si>
  <si>
    <t>23.976</t>
  </si>
  <si>
    <t>25.499</t>
  </si>
  <si>
    <t>2.028.064</t>
  </si>
  <si>
    <t>1.972.025</t>
  </si>
  <si>
    <t>1.933.832</t>
  </si>
  <si>
    <t>1.888.019</t>
  </si>
  <si>
    <t>1.649.339</t>
  </si>
  <si>
    <t>1.284.899</t>
  </si>
  <si>
    <t>1.262.122</t>
  </si>
  <si>
    <t>1.253.905</t>
  </si>
  <si>
    <t>1.243.928</t>
  </si>
  <si>
    <t>1.058.220</t>
  </si>
  <si>
    <t>743.165</t>
  </si>
  <si>
    <t>709.903</t>
  </si>
  <si>
    <t>679.927</t>
  </si>
  <si>
    <t>644.091</t>
  </si>
  <si>
    <t>591.119</t>
  </si>
  <si>
    <t>18.021</t>
  </si>
  <si>
    <t>16.172</t>
  </si>
  <si>
    <t>16.353</t>
  </si>
  <si>
    <t>16.532</t>
  </si>
  <si>
    <t>15.757</t>
  </si>
  <si>
    <t>788.745</t>
  </si>
  <si>
    <t>767.305</t>
  </si>
  <si>
    <t>733.184</t>
  </si>
  <si>
    <t>823.144</t>
  </si>
  <si>
    <t>796.475</t>
  </si>
  <si>
    <t>49.110</t>
  </si>
  <si>
    <t>40.576</t>
  </si>
  <si>
    <t>43.310</t>
  </si>
  <si>
    <t>37.546</t>
  </si>
  <si>
    <t>246.911</t>
  </si>
  <si>
    <t>246.959</t>
  </si>
  <si>
    <t>242.277</t>
  </si>
  <si>
    <t>282.997</t>
  </si>
  <si>
    <t>235.229</t>
  </si>
  <si>
    <t>242.850</t>
  </si>
  <si>
    <t>236.699</t>
  </si>
  <si>
    <t>239.196</t>
  </si>
  <si>
    <t>273.364</t>
  </si>
  <si>
    <t>232.556</t>
  </si>
  <si>
    <t>4.061</t>
  </si>
  <si>
    <t>10.260</t>
  </si>
  <si>
    <t>3.081</t>
  </si>
  <si>
    <t>9.633</t>
  </si>
  <si>
    <t>2.673</t>
  </si>
  <si>
    <t>61.748</t>
  </si>
  <si>
    <t>72.119</t>
  </si>
  <si>
    <t>62.468</t>
  </si>
  <si>
    <t>76.191</t>
  </si>
  <si>
    <t>113.662</t>
  </si>
  <si>
    <t>32.109</t>
  </si>
  <si>
    <t>33.374</t>
  </si>
  <si>
    <t>31.191</t>
  </si>
  <si>
    <t>30.839</t>
  </si>
  <si>
    <t>29.639</t>
  </si>
  <si>
    <t>38.745</t>
  </si>
  <si>
    <t>31.277</t>
  </si>
  <si>
    <t>45.352</t>
  </si>
  <si>
    <t>83.108</t>
  </si>
  <si>
    <t>260.299</t>
  </si>
  <si>
    <t>246.778</t>
  </si>
  <si>
    <t>204.889</t>
  </si>
  <si>
    <t>230.510</t>
  </si>
  <si>
    <t>211.585</t>
  </si>
  <si>
    <t>172.888</t>
  </si>
  <si>
    <t>167.008</t>
  </si>
  <si>
    <t>155.131</t>
  </si>
  <si>
    <t>153.786</t>
  </si>
  <si>
    <t>140.428</t>
  </si>
  <si>
    <t>87.411</t>
  </si>
  <si>
    <t>79.770</t>
  </si>
  <si>
    <t>49.758</t>
  </si>
  <si>
    <t>76.724</t>
  </si>
  <si>
    <t>71.157</t>
  </si>
  <si>
    <t>170.677</t>
  </si>
  <si>
    <t>160.873</t>
  </si>
  <si>
    <t>180.240</t>
  </si>
  <si>
    <t>195.900</t>
  </si>
  <si>
    <t>195.217</t>
  </si>
  <si>
    <t>190.811</t>
  </si>
  <si>
    <t>60.504</t>
  </si>
  <si>
    <t>20.104</t>
  </si>
  <si>
    <t>45.077</t>
  </si>
  <si>
    <t>45.403</t>
  </si>
  <si>
    <t>72.397</t>
  </si>
  <si>
    <t>72.661</t>
  </si>
  <si>
    <t>80.030</t>
  </si>
  <si>
    <t>26.257</t>
  </si>
  <si>
    <t>27.119</t>
  </si>
  <si>
    <t>34.670</t>
  </si>
  <si>
    <t>22.578</t>
  </si>
  <si>
    <t>834.565</t>
  </si>
  <si>
    <t>764.570</t>
  </si>
  <si>
    <t>750.410</t>
  </si>
  <si>
    <t>763.718</t>
  </si>
  <si>
    <t>567.640</t>
  </si>
  <si>
    <t>361.899</t>
  </si>
  <si>
    <t>306.556</t>
  </si>
  <si>
    <t>287.309</t>
  </si>
  <si>
    <t>291.384</t>
  </si>
  <si>
    <t>275.888</t>
  </si>
  <si>
    <t>258.355</t>
  </si>
  <si>
    <t>202.376</t>
  </si>
  <si>
    <t>194.788</t>
  </si>
  <si>
    <t>178.771</t>
  </si>
  <si>
    <t>162.017</t>
  </si>
  <si>
    <t>103.544</t>
  </si>
  <si>
    <t>104.180</t>
  </si>
  <si>
    <t>92.521</t>
  </si>
  <si>
    <t>112.613</t>
  </si>
  <si>
    <t>113.871</t>
  </si>
  <si>
    <t>394.446</t>
  </si>
  <si>
    <t>379.794</t>
  </si>
  <si>
    <t>384.881</t>
  </si>
  <si>
    <t>394.114</t>
  </si>
  <si>
    <t>120.422</t>
  </si>
  <si>
    <t>3.000</t>
  </si>
  <si>
    <t>117.422</t>
  </si>
  <si>
    <t>33.542</t>
  </si>
  <si>
    <t>40.192</t>
  </si>
  <si>
    <t>47.189</t>
  </si>
  <si>
    <t>54.082</t>
  </si>
  <si>
    <t>61.030</t>
  </si>
  <si>
    <t>120.813</t>
  </si>
  <si>
    <t>121.311</t>
  </si>
  <si>
    <t>121.602</t>
  </si>
  <si>
    <t>121.876</t>
  </si>
  <si>
    <t>240.091</t>
  </si>
  <si>
    <t>217.808</t>
  </si>
  <si>
    <t>211.560</t>
  </si>
  <si>
    <t>210.202</t>
  </si>
  <si>
    <t>56.392</t>
  </si>
  <si>
    <t>483</t>
  </si>
  <si>
    <t>4.530</t>
  </si>
  <si>
    <t>7.954</t>
  </si>
  <si>
    <t>122.093</t>
  </si>
  <si>
    <t>78.220</t>
  </si>
  <si>
    <t>49.237</t>
  </si>
  <si>
    <t>2.062.271</t>
  </si>
  <si>
    <t>2.014.620</t>
  </si>
  <si>
    <t>1.962.771</t>
  </si>
  <si>
    <t>1.888.012</t>
  </si>
  <si>
    <t>1.782.997</t>
  </si>
  <si>
    <t>930.674</t>
  </si>
  <si>
    <t>885.626</t>
  </si>
  <si>
    <t>840.527</t>
  </si>
  <si>
    <t>755.154</t>
  </si>
  <si>
    <t>299.611</t>
  </si>
  <si>
    <t>10.255</t>
  </si>
  <si>
    <t>7.653</t>
  </si>
  <si>
    <t>896</t>
  </si>
  <si>
    <t>11.505</t>
  </si>
  <si>
    <t>9.555</t>
  </si>
  <si>
    <t>-91</t>
  </si>
  <si>
    <t>-92</t>
  </si>
  <si>
    <t>-80</t>
  </si>
  <si>
    <t>672.808</t>
  </si>
  <si>
    <t>600.949</t>
  </si>
  <si>
    <t>597.794</t>
  </si>
  <si>
    <t>2.449.439</t>
  </si>
  <si>
    <t>709.635</t>
  </si>
  <si>
    <t>654.018</t>
  </si>
  <si>
    <t>-473.309</t>
  </si>
  <si>
    <t>-412.977</t>
  </si>
  <si>
    <t>-389.155</t>
  </si>
  <si>
    <t>-1.582.422</t>
  </si>
  <si>
    <t>-462.942</t>
  </si>
  <si>
    <t>-420.452</t>
  </si>
  <si>
    <t>10.507</t>
  </si>
  <si>
    <t>13.931</t>
  </si>
  <si>
    <t>28.511</t>
  </si>
  <si>
    <t>76.434</t>
  </si>
  <si>
    <t>29.289</t>
  </si>
  <si>
    <t>17.989</t>
  </si>
  <si>
    <t>-483.816</t>
  </si>
  <si>
    <t>-426.908</t>
  </si>
  <si>
    <t>-417.666</t>
  </si>
  <si>
    <t>-1.658.856</t>
  </si>
  <si>
    <t>-492.231</t>
  </si>
  <si>
    <t>-438.441</t>
  </si>
  <si>
    <t>199.499</t>
  </si>
  <si>
    <t>187.972</t>
  </si>
  <si>
    <t>208.639</t>
  </si>
  <si>
    <t>867.017</t>
  </si>
  <si>
    <t>246.693</t>
  </si>
  <si>
    <t>233.566</t>
  </si>
  <si>
    <t>-106.458</t>
  </si>
  <si>
    <t>-98.387</t>
  </si>
  <si>
    <t>-95.434</t>
  </si>
  <si>
    <t>-317.296</t>
  </si>
  <si>
    <t>-138.719</t>
  </si>
  <si>
    <t>-91.550</t>
  </si>
  <si>
    <t>-85.816</t>
  </si>
  <si>
    <t>-79.633</t>
  </si>
  <si>
    <t>-74.810</t>
  </si>
  <si>
    <t>-293.632</t>
  </si>
  <si>
    <t>-80.743</t>
  </si>
  <si>
    <t>-76.509</t>
  </si>
  <si>
    <t>-20.896</t>
  </si>
  <si>
    <t>-20.744</t>
  </si>
  <si>
    <t>-78.719</t>
  </si>
  <si>
    <t>-20.968</t>
  </si>
  <si>
    <t>-18.496</t>
  </si>
  <si>
    <t>-14.385</t>
  </si>
  <si>
    <t>-18.222</t>
  </si>
  <si>
    <t>-18.325</t>
  </si>
  <si>
    <t>-69.708</t>
  </si>
  <si>
    <t>-18.319</t>
  </si>
  <si>
    <t>-16.289</t>
  </si>
  <si>
    <t>-2.713</t>
  </si>
  <si>
    <t>-2.674</t>
  </si>
  <si>
    <t>-9.011</t>
  </si>
  <si>
    <t>-2.649</t>
  </si>
  <si>
    <t>-2.207</t>
  </si>
  <si>
    <t>-3.544</t>
  </si>
  <si>
    <t>-92.063</t>
  </si>
  <si>
    <t>3.455</t>
  </si>
  <si>
    <t>120</t>
  </si>
  <si>
    <t>55.055</t>
  </si>
  <si>
    <t>93.041</t>
  </si>
  <si>
    <t>89.585</t>
  </si>
  <si>
    <t>113.205</t>
  </si>
  <si>
    <t>549.721</t>
  </si>
  <si>
    <t>107.974</t>
  </si>
  <si>
    <t>142.016</t>
  </si>
  <si>
    <t>-14.206</t>
  </si>
  <si>
    <t>-17.550</t>
  </si>
  <si>
    <t>-8.929</t>
  </si>
  <si>
    <t>-24.168</t>
  </si>
  <si>
    <t>-19.981</t>
  </si>
  <si>
    <t>-12.121</t>
  </si>
  <si>
    <t>34.228</t>
  </si>
  <si>
    <t>62.961</t>
  </si>
  <si>
    <t>52.123</t>
  </si>
  <si>
    <t>158.220</t>
  </si>
  <si>
    <t>31.391</t>
  </si>
  <si>
    <t>30.916</t>
  </si>
  <si>
    <t>-48.434</t>
  </si>
  <si>
    <t>-80.511</t>
  </si>
  <si>
    <t>-61.052</t>
  </si>
  <si>
    <t>-182.388</t>
  </si>
  <si>
    <t>-51.372</t>
  </si>
  <si>
    <t>-43.037</t>
  </si>
  <si>
    <t>78.835</t>
  </si>
  <si>
    <t>72.035</t>
  </si>
  <si>
    <t>104.276</t>
  </si>
  <si>
    <t>525.553</t>
  </si>
  <si>
    <t>87.993</t>
  </si>
  <si>
    <t>129.895</t>
  </si>
  <si>
    <t>-33.785</t>
  </si>
  <si>
    <t>-26.945</t>
  </si>
  <si>
    <t>-18.908</t>
  </si>
  <si>
    <t>-97.593</t>
  </si>
  <si>
    <t>40.362</t>
  </si>
  <si>
    <t>-59.382</t>
  </si>
  <si>
    <t>-27.198</t>
  </si>
  <si>
    <t>-29.250</t>
  </si>
  <si>
    <t>-21.143</t>
  </si>
  <si>
    <t>-99.077</t>
  </si>
  <si>
    <t>-40.315</t>
  </si>
  <si>
    <t>-6.587</t>
  </si>
  <si>
    <t>2.305</t>
  </si>
  <si>
    <t>2.235</t>
  </si>
  <si>
    <t>1.484</t>
  </si>
  <si>
    <t>21.883</t>
  </si>
  <si>
    <t>-19.067</t>
  </si>
  <si>
    <t>45.090</t>
  </si>
  <si>
    <t>85.368</t>
  </si>
  <si>
    <t>427.960</t>
  </si>
  <si>
    <t>128.355</t>
  </si>
  <si>
    <t>70.513</t>
  </si>
  <si>
    <t>-8</t>
  </si>
  <si>
    <t>45.082</t>
  </si>
  <si>
    <t>85.373</t>
  </si>
  <si>
    <t>427.971</t>
  </si>
  <si>
    <t>128.366</t>
  </si>
  <si>
    <t>45.047</t>
  </si>
  <si>
    <t>45.098</t>
  </si>
  <si>
    <t>70.515</t>
  </si>
  <si>
    <t>0,45833</t>
  </si>
  <si>
    <t>0,45885</t>
  </si>
  <si>
    <t>0,86861</t>
  </si>
  <si>
    <t>4,3543</t>
  </si>
  <si>
    <t>0,71745</t>
  </si>
  <si>
    <t>0,50416</t>
  </si>
  <si>
    <t>0,50474</t>
  </si>
  <si>
    <t>0,95547</t>
  </si>
  <si>
    <t>4,78974</t>
  </si>
  <si>
    <t>0,78921</t>
  </si>
  <si>
    <t>0,48862</t>
  </si>
  <si>
    <t>0,48918</t>
  </si>
  <si>
    <t>0,92602</t>
  </si>
  <si>
    <t>0,76487</t>
  </si>
  <si>
    <t>9.358</t>
  </si>
  <si>
    <t>6.757</t>
  </si>
  <si>
    <t>-10.609</t>
  </si>
  <si>
    <t>4.119</t>
  </si>
  <si>
    <t>1.950</t>
  </si>
  <si>
    <t>5.062</t>
  </si>
  <si>
    <t>54.408</t>
  </si>
  <si>
    <t>51.847</t>
  </si>
  <si>
    <t>74.759</t>
  </si>
  <si>
    <t>432.079</t>
  </si>
  <si>
    <t>130.305</t>
  </si>
  <si>
    <t>75.575</t>
  </si>
  <si>
    <t>54.405</t>
  </si>
  <si>
    <t>51.855</t>
  </si>
  <si>
    <t>74.764</t>
  </si>
  <si>
    <t>432.090</t>
  </si>
  <si>
    <t>130.310</t>
  </si>
  <si>
    <t>75.577</t>
  </si>
  <si>
    <t>131.408</t>
  </si>
  <si>
    <t>76.126</t>
  </si>
  <si>
    <t>47.728</t>
  </si>
  <si>
    <t>517.989</t>
  </si>
  <si>
    <t>244.524</t>
  </si>
  <si>
    <t>368.772</t>
  </si>
  <si>
    <t>234.352</t>
  </si>
  <si>
    <t>91.384</t>
  </si>
  <si>
    <t>552.602</t>
  </si>
  <si>
    <t>412.649</t>
  </si>
  <si>
    <t>175.510</t>
  </si>
  <si>
    <t>130.460</t>
  </si>
  <si>
    <t>299.605</t>
  </si>
  <si>
    <t>64.751</t>
  </si>
  <si>
    <t>49.793</t>
  </si>
  <si>
    <t>25.346</t>
  </si>
  <si>
    <t>97.208</t>
  </si>
  <si>
    <t>71.302</t>
  </si>
  <si>
    <t>-11.297</t>
  </si>
  <si>
    <t>-27.159</t>
  </si>
  <si>
    <t>-21.208</t>
  </si>
  <si>
    <t>37.742</t>
  </si>
  <si>
    <t>25.067</t>
  </si>
  <si>
    <t>-32.885</t>
  </si>
  <si>
    <t>53.412</t>
  </si>
  <si>
    <t>290.653</t>
  </si>
  <si>
    <t>-107.211</t>
  </si>
  <si>
    <t>-67.627</t>
  </si>
  <si>
    <t>-35.144</t>
  </si>
  <si>
    <t>-303.384</t>
  </si>
  <si>
    <t>-91.054</t>
  </si>
  <si>
    <t>-100.418</t>
  </si>
  <si>
    <t>-59.290</t>
  </si>
  <si>
    <t>-22.509</t>
  </si>
  <si>
    <t>-124.907</t>
  </si>
  <si>
    <t>-95.357</t>
  </si>
  <si>
    <t>64.924</t>
  </si>
  <si>
    <t>-11.283</t>
  </si>
  <si>
    <t>-51.956</t>
  </si>
  <si>
    <t>-33.046</t>
  </si>
  <si>
    <t>-207.629</t>
  </si>
  <si>
    <t>-126.917</t>
  </si>
  <si>
    <t>-57.653</t>
  </si>
  <si>
    <t>-428.291</t>
  </si>
  <si>
    <t>-186.411</t>
  </si>
  <si>
    <t>-44.039</t>
  </si>
  <si>
    <t>-43.508</t>
  </si>
  <si>
    <t>-44.144</t>
  </si>
  <si>
    <t>119.494</t>
  </si>
  <si>
    <t>63.772</t>
  </si>
  <si>
    <t>-88.257</t>
  </si>
  <si>
    <t>-58.396</t>
  </si>
  <si>
    <t>-31.538</t>
  </si>
  <si>
    <t>-133.399</t>
  </si>
  <si>
    <t>-106.492</t>
  </si>
  <si>
    <t>-23.034</t>
  </si>
  <si>
    <t>-13.390</t>
  </si>
  <si>
    <t>-7.575</t>
  </si>
  <si>
    <t>-25.674</t>
  </si>
  <si>
    <t>-17.048</t>
  </si>
  <si>
    <t>10.948</t>
  </si>
  <si>
    <t>644</t>
  </si>
  <si>
    <t>-7.847</t>
  </si>
  <si>
    <t>-6.884</t>
  </si>
  <si>
    <t>-6.281</t>
  </si>
  <si>
    <t>-28.064</t>
  </si>
  <si>
    <t>204.560</t>
  </si>
  <si>
    <t>46.028</t>
  </si>
  <si>
    <t>-132.667</t>
  </si>
  <si>
    <t>-103.746</t>
  </si>
  <si>
    <t>-37.919</t>
  </si>
  <si>
    <t>-156.355</t>
  </si>
  <si>
    <t>-115.427</t>
  </si>
  <si>
    <t>43.544</t>
  </si>
  <si>
    <t>25.701</t>
  </si>
  <si>
    <t>18.542</t>
  </si>
  <si>
    <t>90.245</t>
  </si>
  <si>
    <t>76.851</t>
  </si>
  <si>
    <t>1.187</t>
  </si>
  <si>
    <t>3.723</t>
  </si>
  <si>
    <t>-1.354</t>
  </si>
  <si>
    <t>-3.715</t>
  </si>
  <si>
    <t>142</t>
  </si>
  <si>
    <t>106</t>
  </si>
  <si>
    <t>-41.000</t>
  </si>
  <si>
    <t>-578</t>
  </si>
  <si>
    <t>328</t>
  </si>
  <si>
    <t>455</t>
  </si>
  <si>
    <t>1.084</t>
  </si>
  <si>
    <t>39.524</t>
  </si>
  <si>
    <t>-1.362</t>
  </si>
  <si>
    <t>-138.616</t>
  </si>
  <si>
    <t>-237.364</t>
  </si>
  <si>
    <t>-158.226</t>
  </si>
  <si>
    <t>-43.656</t>
  </si>
  <si>
    <t>-34.613</t>
  </si>
  <si>
    <t>-168.125</t>
  </si>
  <si>
    <t>382</t>
  </si>
  <si>
    <t>46.061</t>
  </si>
  <si>
    <t>47.945</t>
  </si>
  <si>
    <t>-18.092</t>
  </si>
  <si>
    <t>-777</t>
  </si>
  <si>
    <t>-2.153</t>
  </si>
  <si>
    <t>17.339</t>
  </si>
  <si>
    <t>22.949</t>
  </si>
  <si>
    <t>-112.693</t>
  </si>
  <si>
    <t>-103.680</t>
  </si>
  <si>
    <t>4.747</t>
  </si>
  <si>
    <t>77.591</t>
  </si>
  <si>
    <t>50.393</t>
  </si>
  <si>
    <t>21.143</t>
  </si>
  <si>
    <t>99.077</t>
  </si>
  <si>
    <t>117.556</t>
  </si>
  <si>
    <t>2.046</t>
  </si>
  <si>
    <t>-4.540</t>
  </si>
  <si>
    <t>-2.235</t>
  </si>
  <si>
    <t>-1.484</t>
  </si>
  <si>
    <t>20.399</t>
  </si>
  <si>
    <t>-52.949</t>
  </si>
  <si>
    <t>177</t>
  </si>
  <si>
    <t>-28.511</t>
  </si>
  <si>
    <t>-76.434</t>
  </si>
  <si>
    <t>-47.145</t>
  </si>
  <si>
    <t>39.145</t>
  </si>
  <si>
    <t>-17.379</t>
  </si>
  <si>
    <t>26.509</t>
  </si>
  <si>
    <t>11.506</t>
  </si>
  <si>
    <t>2.299.357</t>
  </si>
  <si>
    <t>1.480.380</t>
  </si>
  <si>
    <t>735.527</t>
  </si>
  <si>
    <t>3.048.316</t>
  </si>
  <si>
    <t>2.264.479</t>
  </si>
  <si>
    <t>2.287.665</t>
  </si>
  <si>
    <t>1.474.836</t>
  </si>
  <si>
    <t>733.495</t>
  </si>
  <si>
    <t>3.037.997</t>
  </si>
  <si>
    <t>2.256.050</t>
  </si>
  <si>
    <t>8.689</t>
  </si>
  <si>
    <t>5.535</t>
  </si>
  <si>
    <t>10.978</t>
  </si>
  <si>
    <t>9.231</t>
  </si>
  <si>
    <t>3.003</t>
  </si>
  <si>
    <t>9</t>
  </si>
  <si>
    <t>-659</t>
  </si>
  <si>
    <t>-802</t>
  </si>
  <si>
    <t>-1.629.873</t>
  </si>
  <si>
    <t>-1.026.583</t>
  </si>
  <si>
    <t>-498.038</t>
  </si>
  <si>
    <t>-2.173.879</t>
  </si>
  <si>
    <t>-1.695.715</t>
  </si>
  <si>
    <t>-923.408</t>
  </si>
  <si>
    <t>-568.462</t>
  </si>
  <si>
    <t>-373.193</t>
  </si>
  <si>
    <t>-1.113.901</t>
  </si>
  <si>
    <t>-860.021</t>
  </si>
  <si>
    <t>-706.465</t>
  </si>
  <si>
    <t>-458.121</t>
  </si>
  <si>
    <t>-124.845</t>
  </si>
  <si>
    <t>-1.059.978</t>
  </si>
  <si>
    <t>-835.694</t>
  </si>
  <si>
    <t>669.484</t>
  </si>
  <si>
    <t>453.797</t>
  </si>
  <si>
    <t>237.489</t>
  </si>
  <si>
    <t>874.437</t>
  </si>
  <si>
    <t>568.764</t>
  </si>
  <si>
    <t>-121.968</t>
  </si>
  <si>
    <t>-85.713</t>
  </si>
  <si>
    <t>-40.530</t>
  </si>
  <si>
    <t>-141.476</t>
  </si>
  <si>
    <t>-109.702</t>
  </si>
  <si>
    <t>547.516</t>
  </si>
  <si>
    <t>368.084</t>
  </si>
  <si>
    <t>196.959</t>
  </si>
  <si>
    <t>732.961</t>
  </si>
  <si>
    <t>459.062</t>
  </si>
  <si>
    <t>158.251</t>
  </si>
  <si>
    <t>122.423</t>
  </si>
  <si>
    <t>55.117</t>
  </si>
  <si>
    <t>302.700</t>
  </si>
  <si>
    <t>269.254</t>
  </si>
  <si>
    <t>149.312</t>
  </si>
  <si>
    <t>115.084</t>
  </si>
  <si>
    <t>126.829</t>
  </si>
  <si>
    <t>8.939</t>
  </si>
  <si>
    <t>7.339</t>
  </si>
  <si>
    <t>144.480</t>
  </si>
  <si>
    <t>142.425</t>
  </si>
  <si>
    <t>705.767</t>
  </si>
  <si>
    <t>490.507</t>
  </si>
  <si>
    <t>252.076</t>
  </si>
  <si>
    <t>1.035.661</t>
  </si>
  <si>
    <t>728.316</t>
  </si>
  <si>
    <t>234.443</t>
  </si>
  <si>
    <t>153.713</t>
  </si>
  <si>
    <t>76.435</t>
  </si>
  <si>
    <t>290.203</t>
  </si>
  <si>
    <t>208.984</t>
  </si>
  <si>
    <t>171.869</t>
  </si>
  <si>
    <t>112.235</t>
  </si>
  <si>
    <t>55.959</t>
  </si>
  <si>
    <t>212.645</t>
  </si>
  <si>
    <t>152.811</t>
  </si>
  <si>
    <t>52.408</t>
  </si>
  <si>
    <t>34.814</t>
  </si>
  <si>
    <t>17.151</t>
  </si>
  <si>
    <t>65.418</t>
  </si>
  <si>
    <t>47.285</t>
  </si>
  <si>
    <t>10.166</t>
  </si>
  <si>
    <t>6.664</t>
  </si>
  <si>
    <t>3.325</t>
  </si>
  <si>
    <t>12.140</t>
  </si>
  <si>
    <t>8.888</t>
  </si>
  <si>
    <t>103.512</t>
  </si>
  <si>
    <t>63.222</t>
  </si>
  <si>
    <t>28.417</t>
  </si>
  <si>
    <t>131.834</t>
  </si>
  <si>
    <t>86.356</t>
  </si>
  <si>
    <t>29.928</t>
  </si>
  <si>
    <t>17.770</t>
  </si>
  <si>
    <t>7.034</t>
  </si>
  <si>
    <t>51.078</t>
  </si>
  <si>
    <t>36.696</t>
  </si>
  <si>
    <t>73.533</t>
  </si>
  <si>
    <t>45.411</t>
  </si>
  <si>
    <t>21.342</t>
  </si>
  <si>
    <t>80.715</t>
  </si>
  <si>
    <t>49.641</t>
  </si>
  <si>
    <t>51</t>
  </si>
  <si>
    <t>41</t>
  </si>
  <si>
    <t>192.303</t>
  </si>
  <si>
    <t>143.112</t>
  </si>
  <si>
    <t>61.856</t>
  </si>
  <si>
    <t>185.664</t>
  </si>
  <si>
    <t>133.371</t>
  </si>
  <si>
    <t>2.307</t>
  </si>
  <si>
    <t>1.550</t>
  </si>
  <si>
    <t>804</t>
  </si>
  <si>
    <t>3.276</t>
  </si>
  <si>
    <t>2.355</t>
  </si>
  <si>
    <t>189.996</t>
  </si>
  <si>
    <t>141.562</t>
  </si>
  <si>
    <t>61.052</t>
  </si>
  <si>
    <t>182.388</t>
  </si>
  <si>
    <t>131.016</t>
  </si>
  <si>
    <t>175.509</t>
  </si>
  <si>
    <t>78.425</t>
  </si>
  <si>
    <t>349.535</t>
  </si>
  <si>
    <t>4T22</t>
  </si>
  <si>
    <t>Partes Relacionadas</t>
  </si>
  <si>
    <t xml:space="preserve">Débitos com Controladas </t>
  </si>
  <si>
    <t>-1.700.738</t>
  </si>
  <si>
    <t>-425.297</t>
  </si>
  <si>
    <t>80.154</t>
  </si>
  <si>
    <t>27.205</t>
  </si>
  <si>
    <t>-1.780.892</t>
  </si>
  <si>
    <t>-452.502</t>
  </si>
  <si>
    <t>809.909</t>
  </si>
  <si>
    <t>213.799</t>
  </si>
  <si>
    <t>-423.130</t>
  </si>
  <si>
    <t>-122.851</t>
  </si>
  <si>
    <t>-333.073</t>
  </si>
  <si>
    <t>-92.814</t>
  </si>
  <si>
    <t>-81.352</t>
  </si>
  <si>
    <t>-22.614</t>
  </si>
  <si>
    <t>-71.105</t>
  </si>
  <si>
    <t>-20.173</t>
  </si>
  <si>
    <t>-10.247</t>
  </si>
  <si>
    <t>-2.441</t>
  </si>
  <si>
    <t>3.544</t>
  </si>
  <si>
    <t>-8.705</t>
  </si>
  <si>
    <t>-10.967</t>
  </si>
  <si>
    <t>386.779</t>
  </si>
  <si>
    <t>90.948</t>
  </si>
  <si>
    <t>-64.497</t>
  </si>
  <si>
    <t>-23.812</t>
  </si>
  <si>
    <t>171.450</t>
  </si>
  <si>
    <t>22.138</t>
  </si>
  <si>
    <t>-235.947</t>
  </si>
  <si>
    <t>-45.950</t>
  </si>
  <si>
    <t>322.282</t>
  </si>
  <si>
    <t>67.136</t>
  </si>
  <si>
    <t>-64.791</t>
  </si>
  <si>
    <t>14.847</t>
  </si>
  <si>
    <t>-80.858</t>
  </si>
  <si>
    <t>-3.267</t>
  </si>
  <si>
    <t>16.067</t>
  </si>
  <si>
    <t>18.114</t>
  </si>
  <si>
    <t>257.491</t>
  </si>
  <si>
    <t>81.983</t>
  </si>
  <si>
    <t>257.503</t>
  </si>
  <si>
    <t>81.998</t>
  </si>
  <si>
    <t>167.358</t>
  </si>
  <si>
    <t>-85.376</t>
  </si>
  <si>
    <t>2,61991</t>
  </si>
  <si>
    <t>2,88191</t>
  </si>
  <si>
    <t>2,79308</t>
  </si>
  <si>
    <t>-4.063</t>
  </si>
  <si>
    <t>-9.569</t>
  </si>
  <si>
    <t>-13.421</t>
  </si>
  <si>
    <t>253.428</t>
  </si>
  <si>
    <t>72.414</t>
  </si>
  <si>
    <t>253.440</t>
  </si>
  <si>
    <t>72.416</t>
  </si>
  <si>
    <t>3.073.690</t>
  </si>
  <si>
    <t>3.061.059</t>
  </si>
  <si>
    <t>10.288</t>
  </si>
  <si>
    <t>2.343</t>
  </si>
  <si>
    <t>-2.114.115</t>
  </si>
  <si>
    <t>-1.208.418</t>
  </si>
  <si>
    <t>-905.697</t>
  </si>
  <si>
    <t>959.575</t>
  </si>
  <si>
    <t>-178.240</t>
  </si>
  <si>
    <t>781.335</t>
  </si>
  <si>
    <t>181.155</t>
  </si>
  <si>
    <t>9.705</t>
  </si>
  <si>
    <t>962.490</t>
  </si>
  <si>
    <t>320.459</t>
  </si>
  <si>
    <t>234.398</t>
  </si>
  <si>
    <t>72.142</t>
  </si>
  <si>
    <t>13.919</t>
  </si>
  <si>
    <t>145.598</t>
  </si>
  <si>
    <t>42.735</t>
  </si>
  <si>
    <t>102.812</t>
  </si>
  <si>
    <t>238.942</t>
  </si>
  <si>
    <t>2.995</t>
  </si>
  <si>
    <t>235.947</t>
  </si>
  <si>
    <t>177.215</t>
  </si>
  <si>
    <t>462.410</t>
  </si>
  <si>
    <t>100.519</t>
  </si>
  <si>
    <t>-80.154</t>
  </si>
  <si>
    <t>35.345</t>
  </si>
  <si>
    <t>80.858</t>
  </si>
  <si>
    <t>-16.067</t>
  </si>
  <si>
    <t>-285.195</t>
  </si>
  <si>
    <t>24.094</t>
  </si>
  <si>
    <t>-18.930</t>
  </si>
  <si>
    <t>-144.640</t>
  </si>
  <si>
    <t>67.695</t>
  </si>
  <si>
    <t>-1.955</t>
  </si>
  <si>
    <t>-236</t>
  </si>
  <si>
    <t>-60.099</t>
  </si>
  <si>
    <t>-93.034</t>
  </si>
  <si>
    <t>-30.844</t>
  </si>
  <si>
    <t>30.279</t>
  </si>
  <si>
    <t>-56.383</t>
  </si>
  <si>
    <t>-247.901</t>
  </si>
  <si>
    <t>-106.171</t>
  </si>
  <si>
    <t>-141.730</t>
  </si>
  <si>
    <t>48.626</t>
  </si>
  <si>
    <t>-258.974</t>
  </si>
  <si>
    <t>331.604</t>
  </si>
  <si>
    <t>-24.004</t>
  </si>
  <si>
    <t>-22.060</t>
  </si>
  <si>
    <t>22.762</t>
  </si>
  <si>
    <t>2T23</t>
  </si>
  <si>
    <t>1T23</t>
  </si>
  <si>
    <t>3.910.869</t>
  </si>
  <si>
    <t>3.810.860</t>
  </si>
  <si>
    <t>1.432.104</t>
  </si>
  <si>
    <t>1.378.781</t>
  </si>
  <si>
    <t>48.876</t>
  </si>
  <si>
    <t>33.744</t>
  </si>
  <si>
    <t>84.394</t>
  </si>
  <si>
    <t>91.428</t>
  </si>
  <si>
    <t>617.438</t>
  </si>
  <si>
    <t>608.266</t>
  </si>
  <si>
    <t>522.486</t>
  </si>
  <si>
    <t>492.727</t>
  </si>
  <si>
    <t>158.910</t>
  </si>
  <si>
    <t>152.616</t>
  </si>
  <si>
    <t>27.128</t>
  </si>
  <si>
    <t>18.886</t>
  </si>
  <si>
    <t>127.386</t>
  </si>
  <si>
    <t>129.130</t>
  </si>
  <si>
    <t>4.396</t>
  </si>
  <si>
    <t>4.600</t>
  </si>
  <si>
    <t>2.478.765</t>
  </si>
  <si>
    <t>2.432.079</t>
  </si>
  <si>
    <t>281.617</t>
  </si>
  <si>
    <t>283.451</t>
  </si>
  <si>
    <t>20.644</t>
  </si>
  <si>
    <t>179.321</t>
  </si>
  <si>
    <t>180.751</t>
  </si>
  <si>
    <t>83.194</t>
  </si>
  <si>
    <t>84.799</t>
  </si>
  <si>
    <t>96.127</t>
  </si>
  <si>
    <t>95.952</t>
  </si>
  <si>
    <t>81.652</t>
  </si>
  <si>
    <t>82.056</t>
  </si>
  <si>
    <t>569</t>
  </si>
  <si>
    <t>571</t>
  </si>
  <si>
    <t>46.226</t>
  </si>
  <si>
    <t>46.609</t>
  </si>
  <si>
    <t>23.729</t>
  </si>
  <si>
    <t>2.178.421</t>
  </si>
  <si>
    <t>2.130.981</t>
  </si>
  <si>
    <t>1.331.820</t>
  </si>
  <si>
    <t>1.320.730</t>
  </si>
  <si>
    <t>846.601</t>
  </si>
  <si>
    <t>810.251</t>
  </si>
  <si>
    <t>18.727</t>
  </si>
  <si>
    <t>17.647</t>
  </si>
  <si>
    <t>890.819</t>
  </si>
  <si>
    <t>874.125</t>
  </si>
  <si>
    <t>46.112</t>
  </si>
  <si>
    <t>45.303</t>
  </si>
  <si>
    <t>235.340</t>
  </si>
  <si>
    <t>218.985</t>
  </si>
  <si>
    <t>192.195</t>
  </si>
  <si>
    <t>209.578</t>
  </si>
  <si>
    <t>43.145</t>
  </si>
  <si>
    <t>9.407</t>
  </si>
  <si>
    <t>58.568</t>
  </si>
  <si>
    <t>53.151</t>
  </si>
  <si>
    <t>32.499</t>
  </si>
  <si>
    <t>32.027</t>
  </si>
  <si>
    <t>26.069</t>
  </si>
  <si>
    <t>267.280</t>
  </si>
  <si>
    <t>255.895</t>
  </si>
  <si>
    <t>248.438</t>
  </si>
  <si>
    <t>190.674</t>
  </si>
  <si>
    <t>18.842</t>
  </si>
  <si>
    <t>65.221</t>
  </si>
  <si>
    <t>283.519</t>
  </si>
  <si>
    <t>300.791</t>
  </si>
  <si>
    <t>164.480</t>
  </si>
  <si>
    <t>25.537</t>
  </si>
  <si>
    <t>31.488</t>
  </si>
  <si>
    <t>67.670</t>
  </si>
  <si>
    <t>78.333</t>
  </si>
  <si>
    <t>25.832</t>
  </si>
  <si>
    <t>26.490</t>
  </si>
  <si>
    <t>881.511</t>
  </si>
  <si>
    <t>849.678</t>
  </si>
  <si>
    <t>416.325</t>
  </si>
  <si>
    <t>384.200</t>
  </si>
  <si>
    <t>414.443</t>
  </si>
  <si>
    <t>294.244</t>
  </si>
  <si>
    <t>1.882</t>
  </si>
  <si>
    <t>89.956</t>
  </si>
  <si>
    <t>386.966</t>
  </si>
  <si>
    <t>387.258</t>
  </si>
  <si>
    <t>12.194</t>
  </si>
  <si>
    <t>19.844</t>
  </si>
  <si>
    <t>110.852</t>
  </si>
  <si>
    <t>112.232</t>
  </si>
  <si>
    <t>263.920</t>
  </si>
  <si>
    <t>255.182</t>
  </si>
  <si>
    <t>2.138.539</t>
  </si>
  <si>
    <t>2.087.057</t>
  </si>
  <si>
    <t>156.248</t>
  </si>
  <si>
    <t>156.009</t>
  </si>
  <si>
    <t>1.050.615</t>
  </si>
  <si>
    <t>995.151</t>
  </si>
  <si>
    <t>81.914</t>
  </si>
  <si>
    <t>863</t>
  </si>
  <si>
    <t>4.842</t>
  </si>
  <si>
    <t>-95</t>
  </si>
  <si>
    <t>651.254</t>
  </si>
  <si>
    <t>678.566</t>
  </si>
  <si>
    <t>-438.567</t>
  </si>
  <si>
    <t>-464.061</t>
  </si>
  <si>
    <t>38.631</t>
  </si>
  <si>
    <t>20.896</t>
  </si>
  <si>
    <t>-477.198</t>
  </si>
  <si>
    <t>-484.957</t>
  </si>
  <si>
    <t>212.687</t>
  </si>
  <si>
    <t>214.505</t>
  </si>
  <si>
    <t>-117.986</t>
  </si>
  <si>
    <t>-156.953</t>
  </si>
  <si>
    <t>-88.910</t>
  </si>
  <si>
    <t>-88.279</t>
  </si>
  <si>
    <t>-27.264</t>
  </si>
  <si>
    <t>-22.472</t>
  </si>
  <si>
    <t>-24.020</t>
  </si>
  <si>
    <t>-19.791</t>
  </si>
  <si>
    <t>-3.244</t>
  </si>
  <si>
    <t>-2.681</t>
  </si>
  <si>
    <t>-1.812</t>
  </si>
  <si>
    <t>-46.202</t>
  </si>
  <si>
    <t>94.701</t>
  </si>
  <si>
    <t>57.552</t>
  </si>
  <si>
    <t>-33.415</t>
  </si>
  <si>
    <t>10.140</t>
  </si>
  <si>
    <t>23.739</t>
  </si>
  <si>
    <t>65.325</t>
  </si>
  <si>
    <t>-57.154</t>
  </si>
  <si>
    <t>-55.185</t>
  </si>
  <si>
    <t>61.286</t>
  </si>
  <si>
    <t>67.692</t>
  </si>
  <si>
    <t>-5.825</t>
  </si>
  <si>
    <t>9.168</t>
  </si>
  <si>
    <t>-5.600</t>
  </si>
  <si>
    <t>-4.413</t>
  </si>
  <si>
    <t>13.581</t>
  </si>
  <si>
    <t>55.461</t>
  </si>
  <si>
    <t>76.860</t>
  </si>
  <si>
    <t>55.458</t>
  </si>
  <si>
    <t>55.464</t>
  </si>
  <si>
    <t>0,56431</t>
  </si>
  <si>
    <t>0,7820</t>
  </si>
  <si>
    <t>0,62074</t>
  </si>
  <si>
    <t>0,8602</t>
  </si>
  <si>
    <t>0,60161</t>
  </si>
  <si>
    <t>0,83368</t>
  </si>
  <si>
    <t>-863</t>
  </si>
  <si>
    <t>-2.600</t>
  </si>
  <si>
    <t>54.598</t>
  </si>
  <si>
    <t>74.260</t>
  </si>
  <si>
    <t>54.601</t>
  </si>
  <si>
    <t>1.633.227</t>
  </si>
  <si>
    <t>830.524</t>
  </si>
  <si>
    <t>1.630.312</t>
  </si>
  <si>
    <t>828.088</t>
  </si>
  <si>
    <t>3.265</t>
  </si>
  <si>
    <t>-3.111</t>
  </si>
  <si>
    <t>-829</t>
  </si>
  <si>
    <t>-1.105.997</t>
  </si>
  <si>
    <t>-594.159</t>
  </si>
  <si>
    <t>-493.589</t>
  </si>
  <si>
    <t>-243.068</t>
  </si>
  <si>
    <t>-612.408</t>
  </si>
  <si>
    <t>-351.091</t>
  </si>
  <si>
    <t>527.230</t>
  </si>
  <si>
    <t>236.365</t>
  </si>
  <si>
    <t>-132.351</t>
  </si>
  <si>
    <t>-56.090</t>
  </si>
  <si>
    <t>394.879</t>
  </si>
  <si>
    <t>180.275</t>
  </si>
  <si>
    <t>104.168</t>
  </si>
  <si>
    <t>77.537</t>
  </si>
  <si>
    <t>89.064</t>
  </si>
  <si>
    <t>15.104</t>
  </si>
  <si>
    <t>12.212</t>
  </si>
  <si>
    <t>499.047</t>
  </si>
  <si>
    <t>257.812</t>
  </si>
  <si>
    <t>166.384</t>
  </si>
  <si>
    <t>80.408</t>
  </si>
  <si>
    <t>121.836</t>
  </si>
  <si>
    <t>58.436</t>
  </si>
  <si>
    <t>37.067</t>
  </si>
  <si>
    <t>18.433</t>
  </si>
  <si>
    <t>7.481</t>
  </si>
  <si>
    <t>3.539</t>
  </si>
  <si>
    <t>86.239</t>
  </si>
  <si>
    <t>44.562</t>
  </si>
  <si>
    <t>26.524</t>
  </si>
  <si>
    <t>12.700</t>
  </si>
  <si>
    <t>59.715</t>
  </si>
  <si>
    <t>31.855</t>
  </si>
  <si>
    <t>114.103</t>
  </si>
  <si>
    <t>55.984</t>
  </si>
  <si>
    <t>1.765</t>
  </si>
  <si>
    <t>799</t>
  </si>
  <si>
    <t>112.338</t>
  </si>
  <si>
    <t>55.185</t>
  </si>
  <si>
    <t>132.321</t>
  </si>
  <si>
    <t>76.858</t>
  </si>
  <si>
    <t>202.254</t>
  </si>
  <si>
    <t>136.355</t>
  </si>
  <si>
    <t>213.603</t>
  </si>
  <si>
    <t>106.044</t>
  </si>
  <si>
    <t>61.704</t>
  </si>
  <si>
    <t>23.973</t>
  </si>
  <si>
    <t>70.647</t>
  </si>
  <si>
    <t>32.117</t>
  </si>
  <si>
    <t>26</t>
  </si>
  <si>
    <t>-9.974</t>
  </si>
  <si>
    <t>10.012</t>
  </si>
  <si>
    <t>4.413</t>
  </si>
  <si>
    <t>-13.356</t>
  </si>
  <si>
    <t>-13.581</t>
  </si>
  <si>
    <t>-11.349</t>
  </si>
  <si>
    <t>30.311</t>
  </si>
  <si>
    <t>-12.227</t>
  </si>
  <si>
    <t>-19.261</t>
  </si>
  <si>
    <t>-57.853</t>
  </si>
  <si>
    <t>-47.205</t>
  </si>
  <si>
    <t>56.130</t>
  </si>
  <si>
    <t>85.888</t>
  </si>
  <si>
    <t>25.541</t>
  </si>
  <si>
    <t>23.553</t>
  </si>
  <si>
    <t>-9.596</t>
  </si>
  <si>
    <t>395</t>
  </si>
  <si>
    <t>-28</t>
  </si>
  <si>
    <t>-232</t>
  </si>
  <si>
    <t>4.488</t>
  </si>
  <si>
    <t>-21.886</t>
  </si>
  <si>
    <t>-19.337</t>
  </si>
  <si>
    <t>-15.670</t>
  </si>
  <si>
    <t>-7.777</t>
  </si>
  <si>
    <t>-32.807</t>
  </si>
  <si>
    <t>-26.855</t>
  </si>
  <si>
    <t>52.164</t>
  </si>
  <si>
    <t>54.746</t>
  </si>
  <si>
    <t>-215.606</t>
  </si>
  <si>
    <t>-129.455</t>
  </si>
  <si>
    <t>-146.139</t>
  </si>
  <si>
    <t>-96.237</t>
  </si>
  <si>
    <t>-69.467</t>
  </si>
  <si>
    <t>-33.218</t>
  </si>
  <si>
    <t>39.466</t>
  </si>
  <si>
    <t>4.082</t>
  </si>
  <si>
    <t>-272.938</t>
  </si>
  <si>
    <t>-65.736</t>
  </si>
  <si>
    <t>313.070</t>
  </si>
  <si>
    <t>70.484</t>
  </si>
  <si>
    <t>-666</t>
  </si>
  <si>
    <t>26.114</t>
  </si>
  <si>
    <t>10.982</t>
  </si>
  <si>
    <t>3T23</t>
  </si>
  <si>
    <t>3.977.512</t>
  </si>
  <si>
    <t>1.506.140</t>
  </si>
  <si>
    <t>27.023</t>
  </si>
  <si>
    <t>196.951</t>
  </si>
  <si>
    <t>605.775</t>
  </si>
  <si>
    <t>546.465</t>
  </si>
  <si>
    <t>129.926</t>
  </si>
  <si>
    <t>17.783</t>
  </si>
  <si>
    <t>107.288</t>
  </si>
  <si>
    <t>4.855</t>
  </si>
  <si>
    <t>2.471.372</t>
  </si>
  <si>
    <t>276.516</t>
  </si>
  <si>
    <t>15.948</t>
  </si>
  <si>
    <t>178.991</t>
  </si>
  <si>
    <t>83.047</t>
  </si>
  <si>
    <t>95.944</t>
  </si>
  <si>
    <t>81.577</t>
  </si>
  <si>
    <t>567</t>
  </si>
  <si>
    <t>46.160</t>
  </si>
  <si>
    <t>23.722</t>
  </si>
  <si>
    <t>4.630</t>
  </si>
  <si>
    <t>2.171.206</t>
  </si>
  <si>
    <t>1.330.253</t>
  </si>
  <si>
    <t>840.953</t>
  </si>
  <si>
    <t>19.020</t>
  </si>
  <si>
    <t>879.855</t>
  </si>
  <si>
    <t>55.281</t>
  </si>
  <si>
    <t>223.251</t>
  </si>
  <si>
    <t>217.623</t>
  </si>
  <si>
    <t>53.961</t>
  </si>
  <si>
    <t>32.981</t>
  </si>
  <si>
    <t>20.980</t>
  </si>
  <si>
    <t>297.848</t>
  </si>
  <si>
    <t>274.582</t>
  </si>
  <si>
    <t>23.266</t>
  </si>
  <si>
    <t>249.514</t>
  </si>
  <si>
    <t>154.470</t>
  </si>
  <si>
    <t>24.580</t>
  </si>
  <si>
    <t>48.745</t>
  </si>
  <si>
    <t>21.719</t>
  </si>
  <si>
    <t>892.094</t>
  </si>
  <si>
    <t>441.722</t>
  </si>
  <si>
    <t>440.886</t>
  </si>
  <si>
    <t>372.152</t>
  </si>
  <si>
    <t>4.318</t>
  </si>
  <si>
    <t>109.276</t>
  </si>
  <si>
    <t>258.558</t>
  </si>
  <si>
    <t>2.205.563</t>
  </si>
  <si>
    <t>1.111.157</t>
  </si>
  <si>
    <t>7.338</t>
  </si>
  <si>
    <t>684.714</t>
  </si>
  <si>
    <t>-455.056</t>
  </si>
  <si>
    <t>20.156</t>
  </si>
  <si>
    <t>-475.212</t>
  </si>
  <si>
    <t>229.658</t>
  </si>
  <si>
    <t>-140.649</t>
  </si>
  <si>
    <t>-102.665</t>
  </si>
  <si>
    <t>-33.968</t>
  </si>
  <si>
    <t>-31.224</t>
  </si>
  <si>
    <t>-2.744</t>
  </si>
  <si>
    <t>-4.016</t>
  </si>
  <si>
    <t>89.009</t>
  </si>
  <si>
    <t>-28.548</t>
  </si>
  <si>
    <t>26.960</t>
  </si>
  <si>
    <t>-55.508</t>
  </si>
  <si>
    <t>60.461</t>
  </si>
  <si>
    <t>88</t>
  </si>
  <si>
    <t>-1.341</t>
  </si>
  <si>
    <t>1.429</t>
  </si>
  <si>
    <t>60.549</t>
  </si>
  <si>
    <t>60.541</t>
  </si>
  <si>
    <t>8</t>
  </si>
  <si>
    <t>1,3463</t>
  </si>
  <si>
    <t>1,48094</t>
  </si>
  <si>
    <t>1,43529</t>
  </si>
  <si>
    <t>-7.338</t>
  </si>
  <si>
    <t>53.211</t>
  </si>
  <si>
    <t>53.203</t>
  </si>
  <si>
    <t>2.487.114</t>
  </si>
  <si>
    <t>2.480.841</t>
  </si>
  <si>
    <t>9.909</t>
  </si>
  <si>
    <t>-3.636</t>
  </si>
  <si>
    <t>-1.674.556</t>
  </si>
  <si>
    <t>-724.960</t>
  </si>
  <si>
    <t>-949.596</t>
  </si>
  <si>
    <t>812.558</t>
  </si>
  <si>
    <t>-192.253</t>
  </si>
  <si>
    <t>620.305</t>
  </si>
  <si>
    <t>136.095</t>
  </si>
  <si>
    <t>116.024</t>
  </si>
  <si>
    <t>20.071</t>
  </si>
  <si>
    <t>756.400</t>
  </si>
  <si>
    <t>254.364</t>
  </si>
  <si>
    <t>186.920</t>
  </si>
  <si>
    <t>55.922</t>
  </si>
  <si>
    <t>11.522</t>
  </si>
  <si>
    <t>138.614</t>
  </si>
  <si>
    <t>94.833</t>
  </si>
  <si>
    <t>170.552</t>
  </si>
  <si>
    <t>2.706</t>
  </si>
  <si>
    <t>167.846</t>
  </si>
  <si>
    <t>192.870</t>
  </si>
  <si>
    <t>233.606</t>
  </si>
  <si>
    <t>351.020</t>
  </si>
  <si>
    <t>92.821</t>
  </si>
  <si>
    <t>99.432</t>
  </si>
  <si>
    <t>35</t>
  </si>
  <si>
    <t>-79.684</t>
  </si>
  <si>
    <t>49.831</t>
  </si>
  <si>
    <t>11.354</t>
  </si>
  <si>
    <t>-14.785</t>
  </si>
  <si>
    <t>9.120</t>
  </si>
  <si>
    <t>-117.414</t>
  </si>
  <si>
    <t>-124.784</t>
  </si>
  <si>
    <t>-40.167</t>
  </si>
  <si>
    <t>64.533</t>
  </si>
  <si>
    <t>-251</t>
  </si>
  <si>
    <t>461</t>
  </si>
  <si>
    <t>-487</t>
  </si>
  <si>
    <t>-7.601</t>
  </si>
  <si>
    <t>-20.839</t>
  </si>
  <si>
    <t>-23.681</t>
  </si>
  <si>
    <t>-33.764</t>
  </si>
  <si>
    <t>23.763</t>
  </si>
  <si>
    <t>-285.442</t>
  </si>
  <si>
    <t>-4.632</t>
  </si>
  <si>
    <t>-175.981</t>
  </si>
  <si>
    <t>-104.829</t>
  </si>
  <si>
    <t>56.097</t>
  </si>
  <si>
    <t>-344.734</t>
  </si>
  <si>
    <t>411.508</t>
  </si>
  <si>
    <t>-10.677</t>
  </si>
  <si>
    <t>4T23</t>
  </si>
  <si>
    <t>4.108.415</t>
  </si>
  <si>
    <t>1.473.075</t>
  </si>
  <si>
    <t>33.237</t>
  </si>
  <si>
    <t>97.086</t>
  </si>
  <si>
    <t>609.938</t>
  </si>
  <si>
    <t>528.471</t>
  </si>
  <si>
    <t>204.343</t>
  </si>
  <si>
    <t>12.031</t>
  </si>
  <si>
    <t>186.087</t>
  </si>
  <si>
    <t>6.225</t>
  </si>
  <si>
    <t>2.635.340</t>
  </si>
  <si>
    <t>349.641</t>
  </si>
  <si>
    <t>15.592</t>
  </si>
  <si>
    <t>254.790</t>
  </si>
  <si>
    <t>186.296</t>
  </si>
  <si>
    <t>68.494</t>
  </si>
  <si>
    <t>79.259</t>
  </si>
  <si>
    <t>565</t>
  </si>
  <si>
    <t>44.050</t>
  </si>
  <si>
    <t>23.516</t>
  </si>
  <si>
    <t>2.262.403</t>
  </si>
  <si>
    <t>1.363.156</t>
  </si>
  <si>
    <t>899.247</t>
  </si>
  <si>
    <t>18.666</t>
  </si>
  <si>
    <t>828.914</t>
  </si>
  <si>
    <t>45.865</t>
  </si>
  <si>
    <t>227.185</t>
  </si>
  <si>
    <t>219.374</t>
  </si>
  <si>
    <t>7.811</t>
  </si>
  <si>
    <t>44.636</t>
  </si>
  <si>
    <t>23.179</t>
  </si>
  <si>
    <t>309.347</t>
  </si>
  <si>
    <t>293.483</t>
  </si>
  <si>
    <t>15.864</t>
  </si>
  <si>
    <t>201.881</t>
  </si>
  <si>
    <t>68.742</t>
  </si>
  <si>
    <t>30.907</t>
  </si>
  <si>
    <t>55.836</t>
  </si>
  <si>
    <t>46.396</t>
  </si>
  <si>
    <t>872.258</t>
  </si>
  <si>
    <t>407.482</t>
  </si>
  <si>
    <t>407.107</t>
  </si>
  <si>
    <t>375</t>
  </si>
  <si>
    <t>382.860</t>
  </si>
  <si>
    <t>3.937</t>
  </si>
  <si>
    <t>107.396</t>
  </si>
  <si>
    <t>271.527</t>
  </si>
  <si>
    <t>81.916</t>
  </si>
  <si>
    <t>2.407.243</t>
  </si>
  <si>
    <t>1.315.803</t>
  </si>
  <si>
    <t>4.371</t>
  </si>
  <si>
    <t>2.677.586</t>
  </si>
  <si>
    <t>-1.799.126</t>
  </si>
  <si>
    <t>106.252</t>
  </si>
  <si>
    <t>-1.905.378</t>
  </si>
  <si>
    <t>878.460</t>
  </si>
  <si>
    <t>-527.930</t>
  </si>
  <si>
    <t>-374.757</t>
  </si>
  <si>
    <t>-110.941</t>
  </si>
  <si>
    <t>-99.411</t>
  </si>
  <si>
    <t>-11.530</t>
  </si>
  <si>
    <t>-42.232</t>
  </si>
  <si>
    <t>350.530</t>
  </si>
  <si>
    <t>-25.088</t>
  </si>
  <si>
    <t>182.424</t>
  </si>
  <si>
    <t>-207.512</t>
  </si>
  <si>
    <t>325.442</t>
  </si>
  <si>
    <t>96.771</t>
  </si>
  <si>
    <t>-15.486</t>
  </si>
  <si>
    <t>112.257</t>
  </si>
  <si>
    <t>422.213</t>
  </si>
  <si>
    <t>422.218</t>
  </si>
  <si>
    <t>422.208</t>
  </si>
  <si>
    <t>4,29565</t>
  </si>
  <si>
    <t>4,72524</t>
  </si>
  <si>
    <t>4,57959</t>
  </si>
  <si>
    <t>-3.071</t>
  </si>
  <si>
    <t>419.142</t>
  </si>
  <si>
    <t>419.137</t>
  </si>
  <si>
    <t>3.303.615</t>
  </si>
  <si>
    <t>3.294.572</t>
  </si>
  <si>
    <t>14.059</t>
  </si>
  <si>
    <t>-5.016</t>
  </si>
  <si>
    <t>-2.126.796</t>
  </si>
  <si>
    <t>-1.517.312</t>
  </si>
  <si>
    <t>-609.484</t>
  </si>
  <si>
    <t>1.176.819</t>
  </si>
  <si>
    <t>-248.407</t>
  </si>
  <si>
    <t>928.412</t>
  </si>
  <si>
    <t>237.800</t>
  </si>
  <si>
    <t>186.635</t>
  </si>
  <si>
    <t>51.165</t>
  </si>
  <si>
    <t>1.166.212</t>
  </si>
  <si>
    <t>345.547</t>
  </si>
  <si>
    <t>251.900</t>
  </si>
  <si>
    <t>77.948</t>
  </si>
  <si>
    <t>15.699</t>
  </si>
  <si>
    <t>187.064</t>
  </si>
  <si>
    <t>58.860</t>
  </si>
  <si>
    <t>128.204</t>
  </si>
  <si>
    <t>211.388</t>
  </si>
  <si>
    <t>3.876</t>
  </si>
  <si>
    <t>207.512</t>
  </si>
  <si>
    <t xml:space="preserve"> </t>
  </si>
  <si>
    <t>1T24</t>
  </si>
  <si>
    <t>4.162.486</t>
  </si>
  <si>
    <t>1.489.371</t>
  </si>
  <si>
    <t>26.812</t>
  </si>
  <si>
    <t>112.934</t>
  </si>
  <si>
    <t>618.382</t>
  </si>
  <si>
    <t>536.333</t>
  </si>
  <si>
    <t>194.910</t>
  </si>
  <si>
    <t>14.644</t>
  </si>
  <si>
    <t>174.127</t>
  </si>
  <si>
    <t>6.139</t>
  </si>
  <si>
    <t>2.673.115</t>
  </si>
  <si>
    <t>344.049</t>
  </si>
  <si>
    <t>14.427</t>
  </si>
  <si>
    <t>250.617</t>
  </si>
  <si>
    <t>180.695</t>
  </si>
  <si>
    <t>69.922</t>
  </si>
  <si>
    <t>79.005</t>
  </si>
  <si>
    <t>559</t>
  </si>
  <si>
    <t>43.771</t>
  </si>
  <si>
    <t>2.306.031</t>
  </si>
  <si>
    <t>1.375.320</t>
  </si>
  <si>
    <t>930.711</t>
  </si>
  <si>
    <t>18.405</t>
  </si>
  <si>
    <t>813.353</t>
  </si>
  <si>
    <t>49.130</t>
  </si>
  <si>
    <t>210.673</t>
  </si>
  <si>
    <t>183.873</t>
  </si>
  <si>
    <t>26.800</t>
  </si>
  <si>
    <t>47.467</t>
  </si>
  <si>
    <t>15.556</t>
  </si>
  <si>
    <t>31.911</t>
  </si>
  <si>
    <t>323.389</t>
  </si>
  <si>
    <t>300.469</t>
  </si>
  <si>
    <t>22.920</t>
  </si>
  <si>
    <t>182.694</t>
  </si>
  <si>
    <t>68.786</t>
  </si>
  <si>
    <t>22.932</t>
  </si>
  <si>
    <t>54.907</t>
  </si>
  <si>
    <t>36.069</t>
  </si>
  <si>
    <t>885.549</t>
  </si>
  <si>
    <t>411.601</t>
  </si>
  <si>
    <t>411.440</t>
  </si>
  <si>
    <t>392.032</t>
  </si>
  <si>
    <t>3.161</t>
  </si>
  <si>
    <t>105.597</t>
  </si>
  <si>
    <t>283.274</t>
  </si>
  <si>
    <t>2.463.584</t>
  </si>
  <si>
    <t>1.369.110</t>
  </si>
  <si>
    <t>7.408</t>
  </si>
  <si>
    <t>-90</t>
  </si>
  <si>
    <t>641.002</t>
  </si>
  <si>
    <t>-427.692</t>
  </si>
  <si>
    <t>19.643</t>
  </si>
  <si>
    <t>-447.335</t>
  </si>
  <si>
    <t>213.310</t>
  </si>
  <si>
    <t>-125.261</t>
  </si>
  <si>
    <t>-94.738</t>
  </si>
  <si>
    <t>-28.153</t>
  </si>
  <si>
    <t>-25.450</t>
  </si>
  <si>
    <t>-2.703</t>
  </si>
  <si>
    <t>-2.370</t>
  </si>
  <si>
    <t>88.049</t>
  </si>
  <si>
    <t>-18.996</t>
  </si>
  <si>
    <t>17.114</t>
  </si>
  <si>
    <t>-36.110</t>
  </si>
  <si>
    <t>69.053</t>
  </si>
  <si>
    <t>-15.749</t>
  </si>
  <si>
    <t>-3.802</t>
  </si>
  <si>
    <t>53.304</t>
  </si>
  <si>
    <t>53.307</t>
  </si>
  <si>
    <t>0,57821</t>
  </si>
  <si>
    <t>56.341</t>
  </si>
  <si>
    <t>56.344</t>
  </si>
  <si>
    <t>789.520</t>
  </si>
  <si>
    <t>784.739</t>
  </si>
  <si>
    <t>5.453</t>
  </si>
  <si>
    <t>-520.909</t>
  </si>
  <si>
    <t>-309.670</t>
  </si>
  <si>
    <t>-211.239</t>
  </si>
  <si>
    <t>268.611</t>
  </si>
  <si>
    <t>-59.518</t>
  </si>
  <si>
    <t>209.093</t>
  </si>
  <si>
    <t>17.283</t>
  </si>
  <si>
    <t>169</t>
  </si>
  <si>
    <t>226.376</t>
  </si>
  <si>
    <t>89.489</t>
  </si>
  <si>
    <t>64.132</t>
  </si>
  <si>
    <t>21.372</t>
  </si>
  <si>
    <t>3.985</t>
  </si>
  <si>
    <t>46.336</t>
  </si>
  <si>
    <t>16.880</t>
  </si>
  <si>
    <t>29.456</t>
  </si>
  <si>
    <t>37.247</t>
  </si>
  <si>
    <t>1.137</t>
  </si>
  <si>
    <t>36.110</t>
  </si>
  <si>
    <t>112.809</t>
  </si>
  <si>
    <t>134.303</t>
  </si>
  <si>
    <t>33.061</t>
  </si>
  <si>
    <t>26.457</t>
  </si>
  <si>
    <t>-25</t>
  </si>
  <si>
    <t>-19.643</t>
  </si>
  <si>
    <t>22.675</t>
  </si>
  <si>
    <t>2.725</t>
  </si>
  <si>
    <t>-21.494</t>
  </si>
  <si>
    <t>-4.689</t>
  </si>
  <si>
    <t>-7.862</t>
  </si>
  <si>
    <t>10.531</t>
  </si>
  <si>
    <t>-2.613</t>
  </si>
  <si>
    <t>279</t>
  </si>
  <si>
    <t>-16.512</t>
  </si>
  <si>
    <t>-506</t>
  </si>
  <si>
    <t>-8.009</t>
  </si>
  <si>
    <t>-7.976</t>
  </si>
  <si>
    <t>15.777</t>
  </si>
  <si>
    <t>-99.089</t>
  </si>
  <si>
    <t>-44.964</t>
  </si>
  <si>
    <t>-38.277</t>
  </si>
  <si>
    <t>-15.848</t>
  </si>
  <si>
    <t>-20.145</t>
  </si>
  <si>
    <t>-76.613</t>
  </si>
  <si>
    <t>71.709</t>
  </si>
  <si>
    <t>-15.241</t>
  </si>
  <si>
    <t>-6.425</t>
  </si>
  <si>
    <t>169.922</t>
  </si>
  <si>
    <t>2.078</t>
  </si>
  <si>
    <t>63.878</t>
  </si>
  <si>
    <t>69.052</t>
  </si>
  <si>
    <t>-148.716</t>
  </si>
  <si>
    <t>-10.224</t>
  </si>
  <si>
    <t>-14.306</t>
  </si>
  <si>
    <t>2T24</t>
  </si>
  <si>
    <t>4.385.807</t>
  </si>
  <si>
    <t>1.642.695</t>
  </si>
  <si>
    <t>45.777</t>
  </si>
  <si>
    <t>181.605</t>
  </si>
  <si>
    <t>649.453</t>
  </si>
  <si>
    <t>598.801</t>
  </si>
  <si>
    <t>167.059</t>
  </si>
  <si>
    <t>777</t>
  </si>
  <si>
    <t>153.256</t>
  </si>
  <si>
    <t>3.433</t>
  </si>
  <si>
    <t>9.593</t>
  </si>
  <si>
    <t>2.743.112</t>
  </si>
  <si>
    <t>360.393</t>
  </si>
  <si>
    <t>19.951</t>
  </si>
  <si>
    <t>254.079</t>
  </si>
  <si>
    <t>183.583</t>
  </si>
  <si>
    <t>70.496</t>
  </si>
  <si>
    <t>86.363</t>
  </si>
  <si>
    <t>557</t>
  </si>
  <si>
    <t>43.453</t>
  </si>
  <si>
    <t>8.940</t>
  </si>
  <si>
    <t>9.897</t>
  </si>
  <si>
    <t>2.356.974</t>
  </si>
  <si>
    <t>1.414.114</t>
  </si>
  <si>
    <t>942.860</t>
  </si>
  <si>
    <t>21.115</t>
  </si>
  <si>
    <t>Instrumentos Financeiros Derivativos</t>
  </si>
  <si>
    <t>Instrumentos Financeiros Derivativos de Dívida</t>
  </si>
  <si>
    <t>871.777</t>
  </si>
  <si>
    <t>50.175</t>
  </si>
  <si>
    <t>227.615</t>
  </si>
  <si>
    <t>217.124</t>
  </si>
  <si>
    <t>10.491</t>
  </si>
  <si>
    <t>43.097</t>
  </si>
  <si>
    <t>7.848</t>
  </si>
  <si>
    <t>35.249</t>
  </si>
  <si>
    <t>350.285</t>
  </si>
  <si>
    <t>195.870</t>
  </si>
  <si>
    <t>154.415</t>
  </si>
  <si>
    <t>200.605</t>
  </si>
  <si>
    <t>60.822</t>
  </si>
  <si>
    <t>30.313</t>
  </si>
  <si>
    <t>52.481</t>
  </si>
  <si>
    <t>56.696</t>
  </si>
  <si>
    <t>970.838</t>
  </si>
  <si>
    <t>491.265</t>
  </si>
  <si>
    <t>281.362</t>
  </si>
  <si>
    <t>209.903</t>
  </si>
  <si>
    <t>397.657</t>
  </si>
  <si>
    <t>2.943</t>
  </si>
  <si>
    <t>103.783</t>
  </si>
  <si>
    <t>290.500</t>
  </si>
  <si>
    <t>2.543.192</t>
  </si>
  <si>
    <t>1.412.752</t>
  </si>
  <si>
    <t>754.992</t>
  </si>
  <si>
    <t>120.180</t>
  </si>
  <si>
    <t>20.143</t>
  </si>
  <si>
    <t>688.845</t>
  </si>
  <si>
    <t>-466.427</t>
  </si>
  <si>
    <t>20.542</t>
  </si>
  <si>
    <t>-486.969</t>
  </si>
  <si>
    <t>222.418</t>
  </si>
  <si>
    <t>-124.269</t>
  </si>
  <si>
    <t>-103.531</t>
  </si>
  <si>
    <t>-30.551</t>
  </si>
  <si>
    <t>-27.515</t>
  </si>
  <si>
    <t>-3.036</t>
  </si>
  <si>
    <t>9.813</t>
  </si>
  <si>
    <t>98.149</t>
  </si>
  <si>
    <t>-19.992</t>
  </si>
  <si>
    <t>-73.072</t>
  </si>
  <si>
    <t>78.157</t>
  </si>
  <si>
    <t>-11.285</t>
  </si>
  <si>
    <t>-15.987</t>
  </si>
  <si>
    <t>4.702</t>
  </si>
  <si>
    <t>66.872</t>
  </si>
  <si>
    <t>66.874</t>
  </si>
  <si>
    <t>0,68039</t>
  </si>
  <si>
    <t>0,74843</t>
  </si>
  <si>
    <t>0,72536</t>
  </si>
  <si>
    <t>12.735</t>
  </si>
  <si>
    <t>79.607</t>
  </si>
  <si>
    <t>79.609</t>
  </si>
  <si>
    <t>1.637.205</t>
  </si>
  <si>
    <t>1.632.101</t>
  </si>
  <si>
    <t>6.990</t>
  </si>
  <si>
    <t>-1.886</t>
  </si>
  <si>
    <t>-1.092.542</t>
  </si>
  <si>
    <t>-659.110</t>
  </si>
  <si>
    <t>-433.432</t>
  </si>
  <si>
    <t>544.663</t>
  </si>
  <si>
    <t>-130.145</t>
  </si>
  <si>
    <t>414.518</t>
  </si>
  <si>
    <t>88.243</t>
  </si>
  <si>
    <t>63.939</t>
  </si>
  <si>
    <t>24.304</t>
  </si>
  <si>
    <t>502.761</t>
  </si>
  <si>
    <t>187.296</t>
  </si>
  <si>
    <t>130.791</t>
  </si>
  <si>
    <t>48.295</t>
  </si>
  <si>
    <t>8.210</t>
  </si>
  <si>
    <t>90.038</t>
  </si>
  <si>
    <t>33.057</t>
  </si>
  <si>
    <t>56.981</t>
  </si>
  <si>
    <t>105.250</t>
  </si>
  <si>
    <t>2.324</t>
  </si>
  <si>
    <t>102.926</t>
  </si>
  <si>
    <t>120.177</t>
  </si>
  <si>
    <t>3T24</t>
  </si>
  <si>
    <t>4.488.637</t>
  </si>
  <si>
    <t>1.695.235</t>
  </si>
  <si>
    <t>55.802</t>
  </si>
  <si>
    <t>230.350</t>
  </si>
  <si>
    <t>678.054</t>
  </si>
  <si>
    <t>593.197</t>
  </si>
  <si>
    <t>872</t>
  </si>
  <si>
    <t>136.960</t>
  </si>
  <si>
    <t>129.693</t>
  </si>
  <si>
    <t>6.270</t>
  </si>
  <si>
    <t>997</t>
  </si>
  <si>
    <t>2.793.402</t>
  </si>
  <si>
    <t>357.491</t>
  </si>
  <si>
    <t>249.718</t>
  </si>
  <si>
    <t>179.526</t>
  </si>
  <si>
    <t>70.192</t>
  </si>
  <si>
    <t>87.822</t>
  </si>
  <si>
    <t>548</t>
  </si>
  <si>
    <t>52.337</t>
  </si>
  <si>
    <t>23.478</t>
  </si>
  <si>
    <t>2.519</t>
  </si>
  <si>
    <t>2.410.578</t>
  </si>
  <si>
    <t>1.436.435</t>
  </si>
  <si>
    <t>974.143</t>
  </si>
  <si>
    <t>20.703</t>
  </si>
  <si>
    <t>861.517</t>
  </si>
  <si>
    <t>60.565</t>
  </si>
  <si>
    <t>262.881</t>
  </si>
  <si>
    <t>242.652</t>
  </si>
  <si>
    <t>20.229</t>
  </si>
  <si>
    <t>33.847</t>
  </si>
  <si>
    <t>699</t>
  </si>
  <si>
    <t>33.148</t>
  </si>
  <si>
    <t>319.181</t>
  </si>
  <si>
    <t>163.621</t>
  </si>
  <si>
    <t>155.560</t>
  </si>
  <si>
    <t>185.043</t>
  </si>
  <si>
    <t>33.877</t>
  </si>
  <si>
    <t>55.725</t>
  </si>
  <si>
    <t>34.482</t>
  </si>
  <si>
    <t>137</t>
  </si>
  <si>
    <t>1.042.586</t>
  </si>
  <si>
    <t>514.336</t>
  </si>
  <si>
    <t>328.765</t>
  </si>
  <si>
    <t>185.571</t>
  </si>
  <si>
    <t>445.155</t>
  </si>
  <si>
    <t>2.156</t>
  </si>
  <si>
    <t>101.878</t>
  </si>
  <si>
    <t>334.227</t>
  </si>
  <si>
    <t>83.095</t>
  </si>
  <si>
    <t>2.584.534</t>
  </si>
  <si>
    <t>164.454</t>
  </si>
  <si>
    <t>17.213</t>
  </si>
  <si>
    <t>774.381</t>
  </si>
  <si>
    <t>-527.969</t>
  </si>
  <si>
    <t>22.298</t>
  </si>
  <si>
    <t>-550.267</t>
  </si>
  <si>
    <t>246.412</t>
  </si>
  <si>
    <t>-160.296</t>
  </si>
  <si>
    <t>-118.188</t>
  </si>
  <si>
    <t>-26.541</t>
  </si>
  <si>
    <t>-23.441</t>
  </si>
  <si>
    <t>-3.100</t>
  </si>
  <si>
    <t>-15.567</t>
  </si>
  <si>
    <t>86.116</t>
  </si>
  <si>
    <t>-29.113</t>
  </si>
  <si>
    <t>80.838</t>
  </si>
  <si>
    <t>-109.951</t>
  </si>
  <si>
    <t>57.003</t>
  </si>
  <si>
    <t>-12.729</t>
  </si>
  <si>
    <t>-10.576</t>
  </si>
  <si>
    <t>44.274</t>
  </si>
  <si>
    <t>44.276</t>
  </si>
  <si>
    <t>1,22275</t>
  </si>
  <si>
    <t>1,34502</t>
  </si>
  <si>
    <t>1,30357</t>
  </si>
  <si>
    <t>-2.930</t>
  </si>
  <si>
    <t>41.344</t>
  </si>
  <si>
    <t>41.346</t>
  </si>
  <si>
    <t>2.584.334</t>
  </si>
  <si>
    <t>2.578.392</t>
  </si>
  <si>
    <t>9.406</t>
  </si>
  <si>
    <t>-3.464</t>
  </si>
  <si>
    <t>-1.745.955</t>
  </si>
  <si>
    <t>-854.521</t>
  </si>
  <si>
    <t>-891.434</t>
  </si>
  <si>
    <t>838.379</t>
  </si>
  <si>
    <t>-205.011</t>
  </si>
  <si>
    <t>633.368</t>
  </si>
  <si>
    <t>176.655</t>
  </si>
  <si>
    <t>151.033</t>
  </si>
  <si>
    <t>25.622</t>
  </si>
  <si>
    <t>810.023</t>
  </si>
  <si>
    <t>287.816</t>
  </si>
  <si>
    <t>203.063</t>
  </si>
  <si>
    <t>71.970</t>
  </si>
  <si>
    <t>12.783</t>
  </si>
  <si>
    <t>134.324</t>
  </si>
  <si>
    <t>46.076</t>
  </si>
  <si>
    <t>88.248</t>
  </si>
  <si>
    <t>223.434</t>
  </si>
  <si>
    <t>4.301</t>
  </si>
  <si>
    <t>219.133</t>
  </si>
  <si>
    <t>164.449</t>
  </si>
  <si>
    <t>4T24</t>
  </si>
  <si>
    <t>4.569.192</t>
  </si>
  <si>
    <t>1.654.280</t>
  </si>
  <si>
    <t>246.225</t>
  </si>
  <si>
    <t>670.136</t>
  </si>
  <si>
    <t>627.979</t>
  </si>
  <si>
    <t>1.751</t>
  </si>
  <si>
    <t>108.179</t>
  </si>
  <si>
    <t>98.735</t>
  </si>
  <si>
    <t>6.793</t>
  </si>
  <si>
    <t>2.651</t>
  </si>
  <si>
    <t>2.914.912</t>
  </si>
  <si>
    <t>417.246</t>
  </si>
  <si>
    <t>16.139</t>
  </si>
  <si>
    <t>273.737</t>
  </si>
  <si>
    <t>203.783</t>
  </si>
  <si>
    <t>69.954</t>
  </si>
  <si>
    <t>127.370</t>
  </si>
  <si>
    <t>545</t>
  </si>
  <si>
    <t>91.495</t>
  </si>
  <si>
    <t>23.424</t>
  </si>
  <si>
    <t>2.966</t>
  </si>
  <si>
    <t>2.472.015</t>
  </si>
  <si>
    <t>1.464.615</t>
  </si>
  <si>
    <t>1.007.400</t>
  </si>
  <si>
    <t>21.021</t>
  </si>
  <si>
    <t>964.722</t>
  </si>
  <si>
    <t>51.944</t>
  </si>
  <si>
    <t>264.464</t>
  </si>
  <si>
    <t>255.305</t>
  </si>
  <si>
    <t>52.624</t>
  </si>
  <si>
    <t>50.979</t>
  </si>
  <si>
    <t>329.585</t>
  </si>
  <si>
    <t>153.868</t>
  </si>
  <si>
    <t>175.717</t>
  </si>
  <si>
    <t>266.105</t>
  </si>
  <si>
    <t>117.439</t>
  </si>
  <si>
    <t>31.869</t>
  </si>
  <si>
    <t>53.877</t>
  </si>
  <si>
    <t>37.548</t>
  </si>
  <si>
    <t>25.372</t>
  </si>
  <si>
    <t>1.033.780</t>
  </si>
  <si>
    <t>476.123</t>
  </si>
  <si>
    <t>295.059</t>
  </si>
  <si>
    <t>181.064</t>
  </si>
  <si>
    <t>460.676</t>
  </si>
  <si>
    <t>2.019</t>
  </si>
  <si>
    <t>99.735</t>
  </si>
  <si>
    <t>358.922</t>
  </si>
  <si>
    <t>83.160</t>
  </si>
  <si>
    <t>887.342</t>
  </si>
  <si>
    <t>2.857.809</t>
  </si>
  <si>
    <t>-1.915.521</t>
  </si>
  <si>
    <t>85.579</t>
  </si>
  <si>
    <t>-2.001.100</t>
  </si>
  <si>
    <t>942.288</t>
  </si>
  <si>
    <t>-568.962</t>
  </si>
  <si>
    <t>-435.271</t>
  </si>
  <si>
    <t>-116.375</t>
  </si>
  <si>
    <t>-103.949</t>
  </si>
  <si>
    <t>-12.426</t>
  </si>
  <si>
    <t>-17.316</t>
  </si>
  <si>
    <t>373.326</t>
  </si>
  <si>
    <t>-146.218</t>
  </si>
  <si>
    <t>229.909</t>
  </si>
  <si>
    <t>-376.127</t>
  </si>
  <si>
    <t>227.108</t>
  </si>
  <si>
    <t>-29.096</t>
  </si>
  <si>
    <t>-54.245</t>
  </si>
  <si>
    <t>25.149</t>
  </si>
  <si>
    <t>198.012</t>
  </si>
  <si>
    <t>197.999</t>
  </si>
  <si>
    <t>198.025</t>
  </si>
  <si>
    <t>2,01604</t>
  </si>
  <si>
    <t>2,21765</t>
  </si>
  <si>
    <t>2,14917</t>
  </si>
  <si>
    <t>31.110</t>
  </si>
  <si>
    <t>229.122</t>
  </si>
  <si>
    <t>229.135</t>
  </si>
  <si>
    <t>2024</t>
  </si>
  <si>
    <t>3.504.872</t>
  </si>
  <si>
    <t>3.498.228</t>
  </si>
  <si>
    <t>11.160</t>
  </si>
  <si>
    <t>-4.516</t>
  </si>
  <si>
    <t>-2.406.202</t>
  </si>
  <si>
    <t>-1.418.103</t>
  </si>
  <si>
    <t>-988.099</t>
  </si>
  <si>
    <t>1.098.670</t>
  </si>
  <si>
    <t>893.659</t>
  </si>
  <si>
    <t>254.664</t>
  </si>
  <si>
    <t>228.514</t>
  </si>
  <si>
    <t>26.150</t>
  </si>
  <si>
    <t>1.148.323</t>
  </si>
  <si>
    <t>393.439</t>
  </si>
  <si>
    <t>277.044</t>
  </si>
  <si>
    <t>98.990</t>
  </si>
  <si>
    <t>17.405</t>
  </si>
  <si>
    <t>175.995</t>
  </si>
  <si>
    <t>122.034</t>
  </si>
  <si>
    <t>380.877</t>
  </si>
  <si>
    <t>6.145</t>
  </si>
  <si>
    <t>374.732</t>
  </si>
  <si>
    <t>65.676</t>
  </si>
  <si>
    <t>132.336</t>
  </si>
  <si>
    <t>1T25</t>
  </si>
  <si>
    <t>4.854.633</t>
  </si>
  <si>
    <t>1.916.220</t>
  </si>
  <si>
    <t>466.705</t>
  </si>
  <si>
    <t>687.947</t>
  </si>
  <si>
    <t>677.171</t>
  </si>
  <si>
    <t>817</t>
  </si>
  <si>
    <t>83.570</t>
  </si>
  <si>
    <t>78.760</t>
  </si>
  <si>
    <t>3.332</t>
  </si>
  <si>
    <t>1.478</t>
  </si>
  <si>
    <t>2.938.413</t>
  </si>
  <si>
    <t>399.790</t>
  </si>
  <si>
    <t>15.327</t>
  </si>
  <si>
    <t>256.931</t>
  </si>
  <si>
    <t>69.635</t>
  </si>
  <si>
    <t>127.532</t>
  </si>
  <si>
    <t>543</t>
  </si>
  <si>
    <t>94.123</t>
  </si>
  <si>
    <t>23.452</t>
  </si>
  <si>
    <t>2.513.456</t>
  </si>
  <si>
    <t>1.457.687</t>
  </si>
  <si>
    <t>1.055.769</t>
  </si>
  <si>
    <t>20.537</t>
  </si>
  <si>
    <t>930.054</t>
  </si>
  <si>
    <t>46.368</t>
  </si>
  <si>
    <t>282.864</t>
  </si>
  <si>
    <t>266.592</t>
  </si>
  <si>
    <t>16.272</t>
  </si>
  <si>
    <t>54.865</t>
  </si>
  <si>
    <t>1.426</t>
  </si>
  <si>
    <t>53.439</t>
  </si>
  <si>
    <t>326.144</t>
  </si>
  <si>
    <t>159.202</t>
  </si>
  <si>
    <t>166.942</t>
  </si>
  <si>
    <t>219.813</t>
  </si>
  <si>
    <t>97.587</t>
  </si>
  <si>
    <t>32.127</t>
  </si>
  <si>
    <t>44.065</t>
  </si>
  <si>
    <t>37.026</t>
  </si>
  <si>
    <t>9.008</t>
  </si>
  <si>
    <t>1.271.765</t>
  </si>
  <si>
    <t>725.425</t>
  </si>
  <si>
    <t>514.477</t>
  </si>
  <si>
    <t>210.948</t>
  </si>
  <si>
    <t>452.651</t>
  </si>
  <si>
    <t>1.881</t>
  </si>
  <si>
    <t>98.139</t>
  </si>
  <si>
    <t>352.631</t>
  </si>
  <si>
    <t>93.689</t>
  </si>
  <si>
    <t>10.529</t>
  </si>
  <si>
    <t>2.652.814</t>
  </si>
  <si>
    <t>95.964</t>
  </si>
  <si>
    <t>21.643</t>
  </si>
  <si>
    <t>-102</t>
  </si>
  <si>
    <t>744.713</t>
  </si>
  <si>
    <t>-465.480</t>
  </si>
  <si>
    <t>26.227</t>
  </si>
  <si>
    <t>-491.707</t>
  </si>
  <si>
    <t>279.233</t>
  </si>
  <si>
    <t>-149.208</t>
  </si>
  <si>
    <t>-115.328</t>
  </si>
  <si>
    <t>-29.736</t>
  </si>
  <si>
    <t>-25.836</t>
  </si>
  <si>
    <t>-3.900</t>
  </si>
  <si>
    <t>-4.144</t>
  </si>
  <si>
    <t>130.025</t>
  </si>
  <si>
    <t>14.219</t>
  </si>
  <si>
    <t>126.522</t>
  </si>
  <si>
    <t>-112.303</t>
  </si>
  <si>
    <t>144.244</t>
  </si>
  <si>
    <t>-48.282</t>
  </si>
  <si>
    <t>-33.390</t>
  </si>
  <si>
    <t>-14.892</t>
  </si>
  <si>
    <t>95.962</t>
  </si>
  <si>
    <t>95.960</t>
  </si>
  <si>
    <t>0,97699</t>
  </si>
  <si>
    <t>1,07468</t>
  </si>
  <si>
    <t>1,0415</t>
  </si>
  <si>
    <t>-13.838</t>
  </si>
  <si>
    <t>82.124</t>
  </si>
  <si>
    <t>82.126</t>
  </si>
  <si>
    <t>899.062</t>
  </si>
  <si>
    <t>898.697</t>
  </si>
  <si>
    <t>1.363</t>
  </si>
  <si>
    <t>-998</t>
  </si>
  <si>
    <t>-601.498</t>
  </si>
  <si>
    <t>-378.710</t>
  </si>
  <si>
    <t>-222.788</t>
  </si>
  <si>
    <t>297.564</t>
  </si>
  <si>
    <t>-78.111</t>
  </si>
  <si>
    <t>219.453</t>
  </si>
  <si>
    <t>131.277</t>
  </si>
  <si>
    <t>4.755</t>
  </si>
  <si>
    <t>350.730</t>
  </si>
  <si>
    <t>107.635</t>
  </si>
  <si>
    <t>71.799</t>
  </si>
  <si>
    <t>31.393</t>
  </si>
  <si>
    <t>4.443</t>
  </si>
  <si>
    <t>32.570</t>
  </si>
  <si>
    <t>4.813</t>
  </si>
  <si>
    <t>27.757</t>
  </si>
  <si>
    <t>114.563</t>
  </si>
  <si>
    <t>112.303</t>
  </si>
  <si>
    <t>2T25</t>
  </si>
  <si>
    <t>4.749.923</t>
  </si>
  <si>
    <t>1.756.839</t>
  </si>
  <si>
    <t>371.398</t>
  </si>
  <si>
    <t>614.665</t>
  </si>
  <si>
    <t>708.313</t>
  </si>
  <si>
    <t>1.176</t>
  </si>
  <si>
    <t>61.277</t>
  </si>
  <si>
    <t>55.854</t>
  </si>
  <si>
    <t>4.157</t>
  </si>
  <si>
    <t>1.266</t>
  </si>
  <si>
    <t>2.993.084</t>
  </si>
  <si>
    <t>394.436</t>
  </si>
  <si>
    <t>13.161</t>
  </si>
  <si>
    <t>,</t>
  </si>
  <si>
    <t>62.747</t>
  </si>
  <si>
    <t>784.065</t>
  </si>
  <si>
    <t>-498.394</t>
  </si>
  <si>
    <t>26.173</t>
  </si>
  <si>
    <t>-524.567</t>
  </si>
  <si>
    <t>285.671</t>
  </si>
  <si>
    <t>-150.744</t>
  </si>
  <si>
    <t>-120.417</t>
  </si>
  <si>
    <t>-28.099</t>
  </si>
  <si>
    <t>-24.818</t>
  </si>
  <si>
    <t>-3.281</t>
  </si>
  <si>
    <t>-2.228</t>
  </si>
  <si>
    <t>134.927</t>
  </si>
  <si>
    <t>-22.869</t>
  </si>
  <si>
    <t>16.768</t>
  </si>
  <si>
    <t>-39.637</t>
  </si>
  <si>
    <t>112.058</t>
  </si>
  <si>
    <t>-27.105</t>
  </si>
  <si>
    <t>-24.412</t>
  </si>
  <si>
    <t>-2.693</t>
  </si>
  <si>
    <t>84.953</t>
  </si>
  <si>
    <t>84.961</t>
  </si>
  <si>
    <t>0,86493</t>
  </si>
  <si>
    <t>0,95143</t>
  </si>
  <si>
    <t>0,92205</t>
  </si>
  <si>
    <t>-9.880</t>
  </si>
  <si>
    <t>75.073</t>
  </si>
  <si>
    <t>75.081</t>
  </si>
  <si>
    <t>1.849.242</t>
  </si>
  <si>
    <t>1.848.408</t>
  </si>
  <si>
    <t>-1.817</t>
  </si>
  <si>
    <t>-1.203.056</t>
  </si>
  <si>
    <t>-745.606</t>
  </si>
  <si>
    <t>-457.450</t>
  </si>
  <si>
    <t>646.186</t>
  </si>
  <si>
    <t>-164.135</t>
  </si>
  <si>
    <t>482.051</t>
  </si>
  <si>
    <t>233.971</t>
  </si>
  <si>
    <t>227.650</t>
  </si>
  <si>
    <t>6.321</t>
  </si>
  <si>
    <t>716.022</t>
  </si>
  <si>
    <t>214.873</t>
  </si>
  <si>
    <t>145.791</t>
  </si>
  <si>
    <t>59.982</t>
  </si>
  <si>
    <t>9.100</t>
  </si>
  <si>
    <t>79.601</t>
  </si>
  <si>
    <t>12.089</t>
  </si>
  <si>
    <t>65.555</t>
  </si>
  <si>
    <t>1.957</t>
  </si>
  <si>
    <t>240.631</t>
  </si>
  <si>
    <t>4.331</t>
  </si>
  <si>
    <t>236.300</t>
  </si>
  <si>
    <t>180.917</t>
  </si>
  <si>
    <t>3T25</t>
  </si>
  <si>
    <t>4.753.032</t>
  </si>
  <si>
    <t>1.761.982</t>
  </si>
  <si>
    <t>340.690</t>
  </si>
  <si>
    <t>579.169</t>
  </si>
  <si>
    <t>745.244</t>
  </si>
  <si>
    <t>1.124</t>
  </si>
  <si>
    <t>95.745</t>
  </si>
  <si>
    <t>87.221</t>
  </si>
  <si>
    <t>727</t>
  </si>
  <si>
    <t>2.991.050</t>
  </si>
  <si>
    <t>342.258</t>
  </si>
  <si>
    <t>194.520</t>
  </si>
  <si>
    <t>165.519</t>
  </si>
  <si>
    <t>29.001</t>
  </si>
  <si>
    <t>134.577</t>
  </si>
  <si>
    <t>101.870</t>
  </si>
  <si>
    <t>23.231</t>
  </si>
  <si>
    <t>2.620.627</t>
  </si>
  <si>
    <t>1.490.054</t>
  </si>
  <si>
    <t>1.130.573</t>
  </si>
  <si>
    <t>23.535</t>
  </si>
  <si>
    <t>814.396</t>
  </si>
  <si>
    <t>68.388</t>
  </si>
  <si>
    <t>265.195</t>
  </si>
  <si>
    <t>247.630</t>
  </si>
  <si>
    <t>17.565</t>
  </si>
  <si>
    <t>43.487</t>
  </si>
  <si>
    <t>951</t>
  </si>
  <si>
    <t>42.536</t>
  </si>
  <si>
    <t>251.802</t>
  </si>
  <si>
    <t>151.753</t>
  </si>
  <si>
    <t>100.049</t>
  </si>
  <si>
    <t>185.524</t>
  </si>
  <si>
    <t>50.495</t>
  </si>
  <si>
    <t>33.378</t>
  </si>
  <si>
    <t>6.405</t>
  </si>
  <si>
    <t>1.134.845</t>
  </si>
  <si>
    <t>592.021</t>
  </si>
  <si>
    <t>452.413</t>
  </si>
  <si>
    <t>139.608</t>
  </si>
  <si>
    <t>454.994</t>
  </si>
  <si>
    <t>1.590</t>
  </si>
  <si>
    <t>92.401</t>
  </si>
  <si>
    <t>361.003</t>
  </si>
  <si>
    <t>87.830</t>
  </si>
  <si>
    <t>81.611</t>
  </si>
  <si>
    <t>6.219</t>
  </si>
  <si>
    <t>2.803.791</t>
  </si>
  <si>
    <t>262.018</t>
  </si>
  <si>
    <t>6.572</t>
  </si>
  <si>
    <t>-108</t>
  </si>
  <si>
    <t>798.344</t>
  </si>
  <si>
    <t>-503.957</t>
  </si>
  <si>
    <t>28.428</t>
  </si>
  <si>
    <t>-532.385</t>
  </si>
  <si>
    <t>294.387</t>
  </si>
  <si>
    <t>-154.288</t>
  </si>
  <si>
    <t>-124.170</t>
  </si>
  <si>
    <t>-29.248</t>
  </si>
  <si>
    <t>-25.868</t>
  </si>
  <si>
    <t>-3.380</t>
  </si>
  <si>
    <t>-870</t>
  </si>
  <si>
    <t>140.099</t>
  </si>
  <si>
    <t>-28.455</t>
  </si>
  <si>
    <t>33.493</t>
  </si>
  <si>
    <t>-61.948</t>
  </si>
  <si>
    <t>111.644</t>
  </si>
  <si>
    <t>-30.553</t>
  </si>
  <si>
    <t>-17.207</t>
  </si>
  <si>
    <t>-13.346</t>
  </si>
  <si>
    <t>81.091</t>
  </si>
  <si>
    <t>81.096</t>
  </si>
  <si>
    <t>0,82562</t>
  </si>
  <si>
    <t>0,90818</t>
  </si>
  <si>
    <t>0,88015</t>
  </si>
  <si>
    <t>-5.191</t>
  </si>
  <si>
    <t>75.900</t>
  </si>
  <si>
    <t>75.905</t>
  </si>
  <si>
    <t>2.828.271</t>
  </si>
  <si>
    <t>2.826.766</t>
  </si>
  <si>
    <t>4.542</t>
  </si>
  <si>
    <t>-3.037</t>
  </si>
  <si>
    <t>-1.802.672</t>
  </si>
  <si>
    <t>-1.096.252</t>
  </si>
  <si>
    <t>-706.420</t>
  </si>
  <si>
    <t>1.025.599</t>
  </si>
  <si>
    <t>-248.121</t>
  </si>
  <si>
    <t>777.478</t>
  </si>
  <si>
    <t>197.966</t>
  </si>
  <si>
    <t>190.406</t>
  </si>
  <si>
    <t>7.560</t>
  </si>
  <si>
    <t>975.444</t>
  </si>
  <si>
    <t>324.029</t>
  </si>
  <si>
    <t>222.400</t>
  </si>
  <si>
    <t>87.775</t>
  </si>
  <si>
    <t>13.854</t>
  </si>
  <si>
    <t>155.707</t>
  </si>
  <si>
    <t>35.724</t>
  </si>
  <si>
    <t>116.621</t>
  </si>
  <si>
    <t>3.362</t>
  </si>
  <si>
    <t>233.698</t>
  </si>
  <si>
    <t>6.187</t>
  </si>
  <si>
    <t>227.511</t>
  </si>
  <si>
    <t>262.010</t>
  </si>
  <si>
    <t>4T25</t>
  </si>
  <si>
    <t>4.984.659</t>
  </si>
  <si>
    <t>1.978.943</t>
  </si>
  <si>
    <t>529.114</t>
  </si>
  <si>
    <t>567.146</t>
  </si>
  <si>
    <t>798.537</t>
  </si>
  <si>
    <t>83.061</t>
  </si>
  <si>
    <t>75.103</t>
  </si>
  <si>
    <t>7.395</t>
  </si>
  <si>
    <t>563</t>
  </si>
  <si>
    <t>3.005.716</t>
  </si>
  <si>
    <t>289.957</t>
  </si>
  <si>
    <t>11.766</t>
  </si>
  <si>
    <t>131.828</t>
  </si>
  <si>
    <t>103.879</t>
  </si>
  <si>
    <t>27.949</t>
  </si>
  <si>
    <t>146.363</t>
  </si>
  <si>
    <t>113.651</t>
  </si>
  <si>
    <t>23.236</t>
  </si>
  <si>
    <t>2.688.110</t>
  </si>
  <si>
    <t>1.511.383</t>
  </si>
  <si>
    <t>1.176.727</t>
  </si>
  <si>
    <t>23.019</t>
  </si>
  <si>
    <t>852.402</t>
  </si>
  <si>
    <t>58.048</t>
  </si>
  <si>
    <t>290.696</t>
  </si>
  <si>
    <t>275.618</t>
  </si>
  <si>
    <t>223.663</t>
  </si>
  <si>
    <t>51.955</t>
  </si>
  <si>
    <t>15.078</t>
  </si>
  <si>
    <t>44.654</t>
  </si>
  <si>
    <t>568</t>
  </si>
  <si>
    <t>44.086</t>
  </si>
  <si>
    <t>252.958</t>
  </si>
  <si>
    <t>144.453</t>
  </si>
  <si>
    <t>108.505</t>
  </si>
  <si>
    <t>206.046</t>
  </si>
  <si>
    <t>92.966</t>
  </si>
  <si>
    <t>33.972</t>
  </si>
  <si>
    <t>48.209</t>
  </si>
  <si>
    <t>28.072</t>
  </si>
  <si>
    <t>2.827</t>
  </si>
  <si>
    <t>1.364.754</t>
  </si>
  <si>
    <t>853.949</t>
  </si>
  <si>
    <t>528.943</t>
  </si>
  <si>
    <t>325.006</t>
  </si>
  <si>
    <t>406.529</t>
  </si>
  <si>
    <t>45.923</t>
  </si>
  <si>
    <t>359.016</t>
  </si>
  <si>
    <t>82.299</t>
  </si>
  <si>
    <t>21.977</t>
  </si>
  <si>
    <t>2.767.503</t>
  </si>
  <si>
    <t>1.485.246</t>
  </si>
  <si>
    <t>1.033.505</t>
  </si>
  <si>
    <t>13.646</t>
  </si>
  <si>
    <t>-109</t>
  </si>
  <si>
    <t>Fornecedores Convênio</t>
  </si>
  <si>
    <t>3.104.252</t>
  </si>
  <si>
    <t>-1.949.714</t>
  </si>
  <si>
    <t>107.879</t>
  </si>
  <si>
    <t>-2.057.593</t>
  </si>
  <si>
    <t>1.154.538</t>
  </si>
  <si>
    <t>-628.880</t>
  </si>
  <si>
    <t>-489.684</t>
  </si>
  <si>
    <t>-123.770</t>
  </si>
  <si>
    <t>-110.106</t>
  </si>
  <si>
    <t>-13.664</t>
  </si>
  <si>
    <t>-15.426</t>
  </si>
  <si>
    <t>525.658</t>
  </si>
  <si>
    <t>-77.201</t>
  </si>
  <si>
    <t>214.202</t>
  </si>
  <si>
    <t>-291.403</t>
  </si>
  <si>
    <t>448.457</t>
  </si>
  <si>
    <t>-129.352</t>
  </si>
  <si>
    <t>-83.260</t>
  </si>
  <si>
    <t>-46.092</t>
  </si>
  <si>
    <t>319.105</t>
  </si>
  <si>
    <t>319.096</t>
  </si>
  <si>
    <t>319.114</t>
  </si>
  <si>
    <t>3,24882</t>
  </si>
  <si>
    <t>3,5737</t>
  </si>
  <si>
    <t>3,46336</t>
  </si>
  <si>
    <t>-21.835</t>
  </si>
  <si>
    <t>297.270</t>
  </si>
  <si>
    <t>297.279</t>
  </si>
  <si>
    <t>3.880.781</t>
  </si>
  <si>
    <t>3.772.322</t>
  </si>
  <si>
    <t>113.054</t>
  </si>
  <si>
    <t>5.175</t>
  </si>
  <si>
    <t>-4.595</t>
  </si>
  <si>
    <t>-2.516.762</t>
  </si>
  <si>
    <t>-1.479.580</t>
  </si>
  <si>
    <t>-1.037.182</t>
  </si>
  <si>
    <t>1.364.019</t>
  </si>
  <si>
    <t>-304.046</t>
  </si>
  <si>
    <t>1.059.973</t>
  </si>
  <si>
    <t>223.317</t>
  </si>
  <si>
    <t>9.115</t>
  </si>
  <si>
    <t>1.283.290</t>
  </si>
  <si>
    <t>438.543</t>
  </si>
  <si>
    <t>299.997</t>
  </si>
  <si>
    <t>119.780</t>
  </si>
  <si>
    <t>18.766</t>
  </si>
  <si>
    <t>225.992</t>
  </si>
  <si>
    <t>58.470</t>
  </si>
  <si>
    <t>162.789</t>
  </si>
  <si>
    <t>4.733</t>
  </si>
  <si>
    <t>299.641</t>
  </si>
  <si>
    <t>8.238</t>
  </si>
  <si>
    <t>291.403</t>
  </si>
  <si>
    <t>100.456</t>
  </si>
  <si>
    <t>218.658</t>
  </si>
  <si>
    <t>Variação do valor Justo Ativo Biológico</t>
  </si>
  <si>
    <t>5.122.953</t>
  </si>
  <si>
    <t>2.033.304</t>
  </si>
  <si>
    <t>527.914</t>
  </si>
  <si>
    <t>598.558</t>
  </si>
  <si>
    <t>751.048</t>
  </si>
  <si>
    <t>911</t>
  </si>
  <si>
    <t>154.873</t>
  </si>
  <si>
    <t>122.240</t>
  </si>
  <si>
    <t>32.477</t>
  </si>
  <si>
    <t>156</t>
  </si>
  <si>
    <t>3.089.649</t>
  </si>
  <si>
    <t>407.592</t>
  </si>
  <si>
    <t>12.680</t>
  </si>
  <si>
    <t>137.521</t>
  </si>
  <si>
    <t>109.476</t>
  </si>
  <si>
    <t>28.045</t>
  </si>
  <si>
    <t>257.391</t>
  </si>
  <si>
    <t>117.449</t>
  </si>
  <si>
    <t>116.171</t>
  </si>
  <si>
    <t>23.235</t>
  </si>
  <si>
    <t>2.656.326</t>
  </si>
  <si>
    <t>1.448.759</t>
  </si>
  <si>
    <t>1.207.567</t>
  </si>
  <si>
    <t>21.101</t>
  </si>
  <si>
    <t>854.260</t>
  </si>
  <si>
    <t>49.724</t>
  </si>
  <si>
    <t>282.013</t>
  </si>
  <si>
    <t>268.979</t>
  </si>
  <si>
    <t>246.265</t>
  </si>
  <si>
    <t>13.034</t>
  </si>
  <si>
    <t>51.170</t>
  </si>
  <si>
    <t>5.864</t>
  </si>
  <si>
    <t>45.306</t>
  </si>
  <si>
    <t>236.229</t>
  </si>
  <si>
    <t>124.772</t>
  </si>
  <si>
    <t>111.457</t>
  </si>
  <si>
    <t>235.124</t>
  </si>
  <si>
    <t>54.950</t>
  </si>
  <si>
    <t>40.151</t>
  </si>
  <si>
    <t>13.547</t>
  </si>
  <si>
    <t>1.323.991</t>
  </si>
  <si>
    <t>817.499</t>
  </si>
  <si>
    <t>507.398</t>
  </si>
  <si>
    <t>310.101</t>
  </si>
  <si>
    <t>443.723</t>
  </si>
  <si>
    <t>31.229</t>
  </si>
  <si>
    <t>37.998</t>
  </si>
  <si>
    <t>374.496</t>
  </si>
  <si>
    <t>62.769</t>
  </si>
  <si>
    <t>40.162</t>
  </si>
  <si>
    <t>22.607</t>
  </si>
  <si>
    <t>2.944.702</t>
  </si>
  <si>
    <t>141.080</t>
  </si>
  <si>
    <t>140.841</t>
  </si>
  <si>
    <t>209.738</t>
  </si>
  <si>
    <t>73.760</t>
  </si>
  <si>
    <t>-116</t>
  </si>
  <si>
    <t>1T26</t>
  </si>
  <si>
    <t>783.795</t>
  </si>
  <si>
    <t>-496.357</t>
  </si>
  <si>
    <t>27.586</t>
  </si>
  <si>
    <t>-523.943</t>
  </si>
  <si>
    <t>287.438</t>
  </si>
  <si>
    <t>-69.540</t>
  </si>
  <si>
    <t>-114.239</t>
  </si>
  <si>
    <t>-30.306</t>
  </si>
  <si>
    <t>-26.290</t>
  </si>
  <si>
    <t>75.005</t>
  </si>
  <si>
    <t>217.898</t>
  </si>
  <si>
    <t>-32.974</t>
  </si>
  <si>
    <t>45.201</t>
  </si>
  <si>
    <t>-78.175</t>
  </si>
  <si>
    <t>184.924</t>
  </si>
  <si>
    <t>1.485</t>
  </si>
  <si>
    <t>-12.037</t>
  </si>
  <si>
    <t>13.522</t>
  </si>
  <si>
    <t>186.409</t>
  </si>
  <si>
    <t>186.416</t>
  </si>
  <si>
    <t>1,89785</t>
  </si>
  <si>
    <t>2,08764</t>
  </si>
  <si>
    <t>2,02318</t>
  </si>
  <si>
    <t>-9.210</t>
  </si>
  <si>
    <t>177.199</t>
  </si>
  <si>
    <t>177.206</t>
  </si>
  <si>
    <t>1.186.316</t>
  </si>
  <si>
    <t>957.301</t>
  </si>
  <si>
    <t>229.643</t>
  </si>
  <si>
    <t>202.057</t>
  </si>
  <si>
    <t>-628</t>
  </si>
  <si>
    <t>-721.726</t>
  </si>
  <si>
    <t>-159.359</t>
  </si>
  <si>
    <t>-562.367</t>
  </si>
  <si>
    <t>464.590</t>
  </si>
  <si>
    <t>-79.292</t>
  </si>
  <si>
    <t>385.298</t>
  </si>
  <si>
    <t>47.295</t>
  </si>
  <si>
    <t>2.094</t>
  </si>
  <si>
    <t>432.593</t>
  </si>
  <si>
    <t>113.259</t>
  </si>
  <si>
    <t>77.622</t>
  </si>
  <si>
    <t>30.883</t>
  </si>
  <si>
    <t>4.754</t>
  </si>
  <si>
    <t>54.269</t>
  </si>
  <si>
    <t>14.610</t>
  </si>
  <si>
    <t>38.536</t>
  </si>
  <si>
    <t>1.123</t>
  </si>
  <si>
    <t>78.649</t>
  </si>
  <si>
    <t>78.175</t>
  </si>
  <si>
    <t>Madeira</t>
  </si>
  <si>
    <t>2T26</t>
  </si>
  <si>
    <t>Total</t>
  </si>
  <si>
    <t>Volume Madeira MN</t>
  </si>
  <si>
    <t>Volume Madeira ME</t>
  </si>
  <si>
    <t>Fibra m3</t>
  </si>
  <si>
    <t>MDF m3</t>
  </si>
  <si>
    <t>MDP m3</t>
  </si>
  <si>
    <t>Total m3</t>
  </si>
  <si>
    <t>Volume Madeira Consolidado</t>
  </si>
  <si>
    <t>Volume Tintas</t>
  </si>
  <si>
    <t>Tintas Consolidado gl.</t>
  </si>
  <si>
    <t>ROL Madeira MN</t>
  </si>
  <si>
    <t>Tintas</t>
  </si>
  <si>
    <t>Fibra R$/mil</t>
  </si>
  <si>
    <t>MDF R$/mil</t>
  </si>
  <si>
    <t>MDP R$/mil</t>
  </si>
  <si>
    <t>Total R$/mil</t>
  </si>
  <si>
    <t>Tintas Consolidado R$/mil</t>
  </si>
  <si>
    <t>ROL Madeira ME</t>
  </si>
  <si>
    <t>ROL Madeira Consolidado</t>
  </si>
  <si>
    <t>ROL Tintas</t>
  </si>
  <si>
    <t>Revestimento (Papel)</t>
  </si>
  <si>
    <t>Outros Materiais</t>
  </si>
  <si>
    <t>Embalagem</t>
  </si>
  <si>
    <t xml:space="preserve">Resina </t>
  </si>
  <si>
    <t>Mão de Obra</t>
  </si>
  <si>
    <t>Energia Elétrica</t>
  </si>
  <si>
    <t>Energia Térmica</t>
  </si>
  <si>
    <t>Depreciação</t>
  </si>
  <si>
    <t>Custos Madeira - %</t>
  </si>
  <si>
    <t>Custos Tintas - %</t>
  </si>
  <si>
    <t>Matéria Prima</t>
  </si>
  <si>
    <t>Outros Custos</t>
  </si>
  <si>
    <t>Margem Bruta - %</t>
  </si>
  <si>
    <t>5.180.315</t>
  </si>
  <si>
    <t>1.997.413</t>
  </si>
  <si>
    <t>479.381</t>
  </si>
  <si>
    <t>630.054</t>
  </si>
  <si>
    <t>770.311</t>
  </si>
  <si>
    <t>959</t>
  </si>
  <si>
    <t>116.708</t>
  </si>
  <si>
    <t>89.224</t>
  </si>
  <si>
    <t>27.484</t>
  </si>
  <si>
    <t>3.182.902</t>
  </si>
  <si>
    <t>430.113</t>
  </si>
  <si>
    <t>11.835</t>
  </si>
  <si>
    <t>157.050</t>
  </si>
  <si>
    <t>127.718</t>
  </si>
  <si>
    <t>29.332</t>
  </si>
  <si>
    <t>261.228</t>
  </si>
  <si>
    <t>121.265</t>
  </si>
  <si>
    <t>116.111</t>
  </si>
  <si>
    <t>23.316</t>
  </si>
  <si>
    <t>2.727.627</t>
  </si>
  <si>
    <t>1.481.137</t>
  </si>
  <si>
    <t>1.246.490</t>
  </si>
  <si>
    <t>20.532</t>
  </si>
  <si>
    <t>901.035</t>
  </si>
  <si>
    <t>61.070</t>
  </si>
  <si>
    <t>279.617</t>
  </si>
  <si>
    <t>276.336</t>
  </si>
  <si>
    <t>241.970</t>
  </si>
  <si>
    <t>34.366</t>
  </si>
  <si>
    <t>3.281</t>
  </si>
  <si>
    <t>57.344</t>
  </si>
  <si>
    <t>5.594</t>
  </si>
  <si>
    <t>51.750</t>
  </si>
  <si>
    <t>191.728</t>
  </si>
  <si>
    <t>122.394</t>
  </si>
  <si>
    <t>69.334</t>
  </si>
  <si>
    <t>311.276</t>
  </si>
  <si>
    <t>37.464</t>
  </si>
  <si>
    <t>123.691</t>
  </si>
  <si>
    <t>57.085</t>
  </si>
  <si>
    <t>1.259.060</t>
  </si>
  <si>
    <t>765.796</t>
  </si>
  <si>
    <t>667.874</t>
  </si>
  <si>
    <t>97.922</t>
  </si>
  <si>
    <t>414.861</t>
  </si>
  <si>
    <t>31.041</t>
  </si>
  <si>
    <t>345.822</t>
  </si>
  <si>
    <t>78.403</t>
  </si>
  <si>
    <t>44.227</t>
  </si>
  <si>
    <t>34.176</t>
  </si>
  <si>
    <t>3.020.220</t>
  </si>
  <si>
    <t>286.152</t>
  </si>
  <si>
    <t>-120</t>
  </si>
  <si>
    <t>806.078</t>
  </si>
  <si>
    <t>-534.756</t>
  </si>
  <si>
    <t>27.468</t>
  </si>
  <si>
    <t>-562.224</t>
  </si>
  <si>
    <t>271.322</t>
  </si>
  <si>
    <t>-164.575</t>
  </si>
  <si>
    <t>-125.499</t>
  </si>
  <si>
    <t>-31.756</t>
  </si>
  <si>
    <t>-28.453</t>
  </si>
  <si>
    <t>-3.303</t>
  </si>
  <si>
    <t>-7.320</t>
  </si>
  <si>
    <t>106.747</t>
  </si>
  <si>
    <t>-29.646</t>
  </si>
  <si>
    <t>42.770</t>
  </si>
  <si>
    <t>-72.416</t>
  </si>
  <si>
    <t>77.101</t>
  </si>
  <si>
    <t>-691</t>
  </si>
  <si>
    <t>-19.003</t>
  </si>
  <si>
    <t>18.312</t>
  </si>
  <si>
    <t>76.410</t>
  </si>
  <si>
    <t>0,77796</t>
  </si>
  <si>
    <t>0,85575</t>
  </si>
  <si>
    <t>0,82931</t>
  </si>
  <si>
    <t>-892</t>
  </si>
  <si>
    <t>75.518</t>
  </si>
  <si>
    <t>75.522</t>
  </si>
  <si>
    <t>2.197.738</t>
  </si>
  <si>
    <t>1.941.831</t>
  </si>
  <si>
    <t>257.744</t>
  </si>
  <si>
    <t>55.054</t>
  </si>
  <si>
    <t>202.690</t>
  </si>
  <si>
    <t>-1.837</t>
  </si>
  <si>
    <t>-1.362.299</t>
  </si>
  <si>
    <t>-982.662</t>
  </si>
  <si>
    <t>-379.637</t>
  </si>
  <si>
    <t>835.439</t>
  </si>
  <si>
    <t>-161.698</t>
  </si>
  <si>
    <t>673.741</t>
  </si>
  <si>
    <t>91.120</t>
  </si>
  <si>
    <t>87.965</t>
  </si>
  <si>
    <t>3.155</t>
  </si>
  <si>
    <t>764.861</t>
  </si>
  <si>
    <t>230.782</t>
  </si>
  <si>
    <t>158.300</t>
  </si>
  <si>
    <t>62.665</t>
  </si>
  <si>
    <t>119.358</t>
  </si>
  <si>
    <t>34.118</t>
  </si>
  <si>
    <t>82.936</t>
  </si>
  <si>
    <t>2.304</t>
  </si>
  <si>
    <t>151.902</t>
  </si>
  <si>
    <t>1.311</t>
  </si>
  <si>
    <t>150.591</t>
  </si>
  <si>
    <t>262.819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</si>
</sst>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&quot;A&quot;"/>
    <numFmt numFmtId="165" formatCode="#,##0.000"/>
    <numFmt numFmtId="166" formatCode="_-* #,##0.0_-;\-* #,##0.0_-;_-* &quot;-&quot;??_-;_-@_-"/>
    <numFmt numFmtId="167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2"/>
      <color theme="0"/>
      <name val="Verdana"/>
      <family val="2"/>
    </font>
    <font>
      <sz val="9"/>
      <color theme="1"/>
      <name val="Verdana"/>
      <family val="2"/>
    </font>
    <font>
      <sz val="9"/>
      <color theme="1" tint="0.34998626667073579"/>
      <name val="Verdana"/>
      <family val="2"/>
    </font>
    <font>
      <sz val="11"/>
      <color theme="1" tint="0.3499862666707357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68FB2"/>
        <bgColor indexed="64"/>
      </patternFill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0" fillId="0" borderId="0" xfId="0" quotePrefix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2" borderId="0" xfId="0" applyFont="1" applyFill="1"/>
    <xf numFmtId="164" fontId="5" fillId="4" borderId="0" xfId="3" applyNumberFormat="1" applyFont="1" applyFill="1" applyAlignment="1">
      <alignment horizontal="right" vertical="center"/>
    </xf>
    <xf numFmtId="0" fontId="5" fillId="4" borderId="0" xfId="3" applyFont="1" applyFill="1" applyAlignment="1">
      <alignment horizontal="right"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0" fillId="0" borderId="0" xfId="0" applyAlignment="1">
      <alignment horizontal="right"/>
    </xf>
    <xf numFmtId="0" fontId="4" fillId="2" borderId="0" xfId="0" applyFont="1" applyFill="1" applyAlignment="1">
      <alignment horizontal="right"/>
    </xf>
    <xf numFmtId="0" fontId="8" fillId="3" borderId="0" xfId="1" applyFont="1" applyFill="1" applyAlignment="1">
      <alignment horizontal="left" vertical="center" indent="2"/>
    </xf>
    <xf numFmtId="3" fontId="8" fillId="3" borderId="0" xfId="0" applyNumberFormat="1" applyFont="1" applyFill="1" applyAlignment="1">
      <alignment horizontal="center" wrapText="1"/>
    </xf>
    <xf numFmtId="3" fontId="8" fillId="0" borderId="0" xfId="0" applyNumberFormat="1" applyFont="1" applyAlignment="1">
      <alignment horizontal="center" wrapText="1"/>
    </xf>
    <xf numFmtId="3" fontId="8" fillId="3" borderId="0" xfId="0" applyNumberFormat="1" applyFont="1" applyFill="1" applyAlignment="1">
      <alignment horizontal="right" wrapText="1"/>
    </xf>
    <xf numFmtId="165" fontId="8" fillId="3" borderId="0" xfId="0" applyNumberFormat="1" applyFont="1" applyFill="1" applyAlignment="1">
      <alignment horizontal="right" wrapText="1"/>
    </xf>
    <xf numFmtId="0" fontId="8" fillId="0" borderId="0" xfId="1" applyFont="1" applyAlignment="1">
      <alignment horizontal="left" vertical="center" indent="2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8" fillId="0" borderId="2" xfId="0" applyNumberFormat="1" applyFont="1" applyBorder="1" applyAlignment="1">
      <alignment horizontal="center" wrapText="1"/>
    </xf>
    <xf numFmtId="0" fontId="8" fillId="3" borderId="0" xfId="1" applyFont="1" applyFill="1" applyAlignment="1">
      <alignment horizontal="left" indent="2"/>
    </xf>
    <xf numFmtId="3" fontId="9" fillId="3" borderId="0" xfId="0" applyNumberFormat="1" applyFont="1" applyFill="1" applyAlignment="1">
      <alignment horizontal="center" wrapText="1"/>
    </xf>
    <xf numFmtId="0" fontId="8" fillId="0" borderId="0" xfId="1" applyFont="1" applyAlignment="1">
      <alignment horizontal="left" indent="2"/>
    </xf>
    <xf numFmtId="3" fontId="9" fillId="0" borderId="0" xfId="0" applyNumberFormat="1" applyFont="1" applyAlignment="1">
      <alignment horizontal="center" wrapText="1"/>
    </xf>
    <xf numFmtId="3" fontId="8" fillId="0" borderId="2" xfId="0" applyNumberFormat="1" applyFont="1" applyBorder="1" applyAlignment="1">
      <alignment horizontal="right" wrapText="1"/>
    </xf>
    <xf numFmtId="0" fontId="8" fillId="3" borderId="0" xfId="1" applyFont="1" applyFill="1" applyAlignment="1">
      <alignment horizontal="left"/>
    </xf>
    <xf numFmtId="0" fontId="8" fillId="0" borderId="0" xfId="1" applyFont="1" applyAlignment="1">
      <alignment horizontal="left"/>
    </xf>
    <xf numFmtId="0" fontId="8" fillId="3" borderId="0" xfId="0" applyFont="1" applyFill="1" applyAlignment="1">
      <alignment horizontal="right" wrapText="1"/>
    </xf>
    <xf numFmtId="0" fontId="8" fillId="0" borderId="2" xfId="1" applyFont="1" applyBorder="1" applyAlignment="1">
      <alignment horizontal="left"/>
    </xf>
    <xf numFmtId="0" fontId="8" fillId="0" borderId="2" xfId="0" applyFont="1" applyBorder="1" applyAlignment="1">
      <alignment horizontal="right" wrapText="1"/>
    </xf>
    <xf numFmtId="0" fontId="4" fillId="5" borderId="0" xfId="0" applyFont="1" applyFill="1" applyAlignment="1">
      <alignment horizontal="right"/>
    </xf>
    <xf numFmtId="0" fontId="4" fillId="5" borderId="0" xfId="0" applyFont="1" applyFill="1" applyAlignment="1">
      <alignment horizontal="center"/>
    </xf>
    <xf numFmtId="0" fontId="4" fillId="0" borderId="0" xfId="0" applyFont="1" applyAlignment="1">
      <alignment horizontal="left" indent="1"/>
    </xf>
    <xf numFmtId="0" fontId="8" fillId="3" borderId="0" xfId="1" applyFont="1" applyFill="1" applyAlignment="1">
      <alignment horizontal="left" indent="1"/>
    </xf>
    <xf numFmtId="0" fontId="8" fillId="0" borderId="0" xfId="1" applyFont="1" applyAlignment="1">
      <alignment horizontal="left" indent="1"/>
    </xf>
    <xf numFmtId="0" fontId="8" fillId="0" borderId="2" xfId="1" applyFont="1" applyBorder="1" applyAlignment="1">
      <alignment horizontal="left" indent="1"/>
    </xf>
    <xf numFmtId="0" fontId="4" fillId="5" borderId="0" xfId="0" applyFont="1" applyFill="1" applyAlignment="1">
      <alignment horizontal="left" indent="1"/>
    </xf>
    <xf numFmtId="0" fontId="4" fillId="5" borderId="0" xfId="0" applyFont="1" applyFill="1" applyAlignment="1">
      <alignment horizontal="right" vertical="center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7" fillId="5" borderId="0" xfId="0" applyFont="1" applyFill="1"/>
    <xf numFmtId="0" fontId="7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3" fontId="8" fillId="2" borderId="0" xfId="0" applyNumberFormat="1" applyFont="1" applyFill="1" applyAlignment="1">
      <alignment horizontal="right" wrapText="1"/>
    </xf>
    <xf numFmtId="3" fontId="4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horizontal="left" indent="2"/>
    </xf>
    <xf numFmtId="0" fontId="8" fillId="2" borderId="0" xfId="1" applyFont="1" applyFill="1" applyAlignment="1">
      <alignment horizontal="left" vertical="center" indent="2"/>
    </xf>
    <xf numFmtId="0" fontId="8" fillId="2" borderId="0" xfId="0" applyFont="1" applyFill="1" applyAlignment="1">
      <alignment horizontal="right" wrapText="1"/>
    </xf>
    <xf numFmtId="49" fontId="0" fillId="2" borderId="0" xfId="0" applyNumberFormat="1" applyFill="1"/>
    <xf numFmtId="0" fontId="9" fillId="2" borderId="0" xfId="0" applyFont="1" applyFill="1"/>
    <xf numFmtId="3" fontId="9" fillId="2" borderId="0" xfId="0" applyNumberFormat="1" applyFont="1" applyFill="1"/>
    <xf numFmtId="49" fontId="8" fillId="3" borderId="0" xfId="0" applyNumberFormat="1" applyFont="1" applyFill="1" applyAlignment="1">
      <alignment horizontal="right"/>
    </xf>
    <xf numFmtId="49" fontId="8" fillId="2" borderId="0" xfId="0" applyNumberFormat="1" applyFont="1" applyFill="1" applyAlignment="1">
      <alignment horizontal="right"/>
    </xf>
    <xf numFmtId="0" fontId="8" fillId="3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3" fontId="9" fillId="3" borderId="0" xfId="0" applyNumberFormat="1" applyFont="1" applyFill="1"/>
    <xf numFmtId="0" fontId="9" fillId="3" borderId="0" xfId="0" applyFont="1" applyFill="1"/>
    <xf numFmtId="0" fontId="5" fillId="4" borderId="0" xfId="9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 wrapText="1"/>
    </xf>
    <xf numFmtId="49" fontId="9" fillId="2" borderId="0" xfId="0" applyNumberFormat="1" applyFont="1" applyFill="1" applyAlignment="1">
      <alignment horizontal="right"/>
    </xf>
    <xf numFmtId="49" fontId="9" fillId="0" borderId="0" xfId="0" applyNumberFormat="1" applyFont="1" applyAlignment="1">
      <alignment horizontal="right"/>
    </xf>
    <xf numFmtId="49" fontId="9" fillId="3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horizontal="right"/>
    </xf>
    <xf numFmtId="3" fontId="9" fillId="3" borderId="0" xfId="0" applyNumberFormat="1" applyFont="1" applyFill="1" applyAlignment="1">
      <alignment horizontal="right"/>
    </xf>
    <xf numFmtId="49" fontId="9" fillId="2" borderId="0" xfId="0" applyNumberFormat="1" applyFont="1" applyFill="1" applyAlignment="1">
      <alignment horizontal="center"/>
    </xf>
    <xf numFmtId="49" fontId="9" fillId="3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9" fillId="3" borderId="0" xfId="0" applyFont="1" applyFill="1" applyAlignment="1">
      <alignment horizontal="right"/>
    </xf>
    <xf numFmtId="0" fontId="5" fillId="4" borderId="0" xfId="4" applyNumberFormat="1" applyFont="1" applyFill="1" applyBorder="1" applyAlignment="1">
      <alignment horizontal="left" vertical="center" wrapText="1" indent="1"/>
    </xf>
    <xf numFmtId="49" fontId="5" fillId="4" borderId="0" xfId="3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5" fillId="4" borderId="0" xfId="4" applyNumberFormat="1" applyFont="1" applyFill="1" applyBorder="1" applyAlignment="1">
      <alignment horizontal="center" vertical="center" wrapText="1"/>
    </xf>
    <xf numFmtId="9" fontId="4" fillId="0" borderId="0" xfId="12" applyFont="1"/>
    <xf numFmtId="43" fontId="0" fillId="0" borderId="0" xfId="0" applyNumberFormat="1"/>
    <xf numFmtId="166" fontId="0" fillId="0" borderId="0" xfId="9" applyNumberFormat="1" applyFont="1"/>
    <xf numFmtId="166" fontId="0" fillId="0" borderId="0" xfId="9" applyNumberFormat="1" applyFont="1" applyFill="1"/>
    <xf numFmtId="166" fontId="0" fillId="0" borderId="0" xfId="0" applyNumberFormat="1"/>
    <xf numFmtId="167" fontId="0" fillId="0" borderId="0" xfId="0" applyNumberFormat="1"/>
    <xf numFmtId="9" fontId="0" fillId="0" borderId="0" xfId="0" applyNumberFormat="1"/>
    <xf numFmtId="0" fontId="5" fillId="4" borderId="1" xfId="4" applyNumberFormat="1" applyFont="1" applyFill="1" applyBorder="1" applyAlignment="1">
      <alignment horizontal="center" vertical="center" wrapText="1"/>
    </xf>
    <xf numFmtId="0" fontId="6" fillId="4" borderId="1" xfId="4" applyNumberFormat="1" applyFont="1" applyFill="1" applyBorder="1" applyAlignment="1">
      <alignment horizontal="left" vertical="center" wrapText="1" indent="1"/>
    </xf>
    <xf numFmtId="0" fontId="5" fillId="4" borderId="1" xfId="4" applyNumberFormat="1" applyFont="1" applyFill="1" applyBorder="1" applyAlignment="1">
      <alignment horizontal="left" vertical="center" wrapText="1" indent="1"/>
    </xf>
    <xf numFmtId="0" fontId="5" fillId="4" borderId="1" xfId="4" applyNumberFormat="1" applyFont="1" applyFill="1" applyBorder="1" applyAlignment="1">
      <alignment horizontal="left" vertical="center" wrapText="1"/>
    </xf>
    <xf numFmtId="3" fontId="8" fillId="0" borderId="0" xfId="0" applyNumberFormat="1" applyFont="1" applyBorder="1" applyAlignment="1">
      <alignment horizontal="center" wrapText="1"/>
    </xf>
  </cellXfs>
  <cellStyles count="13">
    <cellStyle name="Moeda 2" xfId="6" xr:uid="{00000000-0005-0000-0000-000000000000}"/>
    <cellStyle name="Normal" xfId="0" builtinId="0"/>
    <cellStyle name="Normal 2" xfId="1" xr:uid="{00000000-0005-0000-0000-000002000000}"/>
    <cellStyle name="Normal 2 2" xfId="7" xr:uid="{00000000-0005-0000-0000-000003000000}"/>
    <cellStyle name="Normal 3" xfId="2" xr:uid="{00000000-0005-0000-0000-000004000000}"/>
    <cellStyle name="Normal 5" xfId="3" xr:uid="{00000000-0005-0000-0000-000005000000}"/>
    <cellStyle name="Porcentagem" xfId="12" builtinId="5"/>
    <cellStyle name="Vírgula" xfId="9" builtinId="3"/>
    <cellStyle name="Vírgula 2" xfId="5" xr:uid="{00000000-0005-0000-0000-000007000000}"/>
    <cellStyle name="Vírgula 2 2" xfId="8" xr:uid="{00000000-0005-0000-0000-000008000000}"/>
    <cellStyle name="Vírgula 2 3" xfId="10" xr:uid="{00000000-0005-0000-0000-000009000000}"/>
    <cellStyle name="Vírgula 2 4" xfId="11" xr:uid="{00000000-0005-0000-0000-00000A000000}"/>
    <cellStyle name="Vírgula 3" xfId="4" xr:uid="{00000000-0005-0000-0000-00000B000000}"/>
  </cellStyles>
  <dxfs count="0"/>
  <tableStyles count="0" defaultTableStyle="TableStyleMedium2" defaultPivotStyle="PivotStyleLight16"/>
  <colors>
    <mruColors>
      <color rgb="FFDFE21A"/>
      <color rgb="FF068FB2"/>
      <color rgb="FFBCBCBC"/>
      <color rgb="FF203764"/>
      <color rgb="FF50555A"/>
      <color rgb="FFFF9100"/>
      <color rgb="FF0F6EB4"/>
      <color rgb="FF00A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emonstrativo de Resultados'!A1"/><Relationship Id="rId2" Type="http://schemas.openxmlformats.org/officeDocument/2006/relationships/hyperlink" Target="#'Demonstra&#231;&#227;o do Resultado Abran'!A1"/><Relationship Id="rId1" Type="http://schemas.openxmlformats.org/officeDocument/2006/relationships/hyperlink" Target="#'Balan&#231;o Patrimonial'!A1"/><Relationship Id="rId5" Type="http://schemas.openxmlformats.org/officeDocument/2006/relationships/hyperlink" Target="#'Demonstra&#231;&#227;o do Valor Adicional'!A4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hyperlink" Target="#Cover!A1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hyperlink" Target="#Cover!A1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hyperlink" Target="#Cover!A1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hyperlink" Target="#Cover!A1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ver!A1"/><Relationship Id="rId1" Type="http://schemas.openxmlformats.org/officeDocument/2006/relationships/image" Target="../media/image3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475687</xdr:colOff>
      <xdr:row>0</xdr:row>
      <xdr:rowOff>0</xdr:rowOff>
    </xdr:from>
    <xdr:to>
      <xdr:col>32</xdr:col>
      <xdr:colOff>322728</xdr:colOff>
      <xdr:row>38</xdr:row>
      <xdr:rowOff>35859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962087" y="0"/>
          <a:ext cx="13867841" cy="6985299"/>
        </a:xfrm>
        <a:prstGeom prst="rect">
          <a:avLst/>
        </a:prstGeom>
        <a:solidFill>
          <a:srgbClr val="DFE21A"/>
        </a:solidFill>
        <a:ln>
          <a:solidFill>
            <a:srgbClr val="50555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13</xdr:col>
      <xdr:colOff>388620</xdr:colOff>
      <xdr:row>3</xdr:row>
      <xdr:rowOff>109784</xdr:rowOff>
    </xdr:from>
    <xdr:to>
      <xdr:col>22</xdr:col>
      <xdr:colOff>441960</xdr:colOff>
      <xdr:row>8</xdr:row>
      <xdr:rowOff>5875</xdr:rowOff>
    </xdr:to>
    <xdr:sp macro="" textlink="">
      <xdr:nvSpPr>
        <xdr:cNvPr id="5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313420" y="658424"/>
          <a:ext cx="5539740" cy="810491"/>
        </a:xfrm>
        <a:prstGeom prst="roundRect">
          <a:avLst/>
        </a:prstGeom>
        <a:solidFill>
          <a:srgbClr val="068FB2">
            <a:alpha val="77255"/>
          </a:srgb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>
            <a:lnSpc>
              <a:spcPts val="1900"/>
            </a:lnSpc>
          </a:pPr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Balanço Patrimonial</a:t>
          </a:r>
        </a:p>
      </xdr:txBody>
    </xdr:sp>
    <xdr:clientData/>
  </xdr:twoCellAnchor>
  <xdr:twoCellAnchor>
    <xdr:from>
      <xdr:col>13</xdr:col>
      <xdr:colOff>388620</xdr:colOff>
      <xdr:row>13</xdr:row>
      <xdr:rowOff>142391</xdr:rowOff>
    </xdr:from>
    <xdr:to>
      <xdr:col>22</xdr:col>
      <xdr:colOff>441960</xdr:colOff>
      <xdr:row>18</xdr:row>
      <xdr:rowOff>38482</xdr:rowOff>
    </xdr:to>
    <xdr:sp macro="" textlink="">
      <xdr:nvSpPr>
        <xdr:cNvPr id="6" name="Retângulo de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313420" y="2519831"/>
          <a:ext cx="5539740" cy="810491"/>
        </a:xfrm>
        <a:prstGeom prst="roundRect">
          <a:avLst/>
        </a:prstGeom>
        <a:solidFill>
          <a:srgbClr val="068FB2">
            <a:alpha val="77647"/>
          </a:srgb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Demonstração do Resultado Abrangente (DRA)</a:t>
          </a:r>
        </a:p>
      </xdr:txBody>
    </xdr:sp>
    <xdr:clientData/>
  </xdr:twoCellAnchor>
  <xdr:twoCellAnchor>
    <xdr:from>
      <xdr:col>13</xdr:col>
      <xdr:colOff>370914</xdr:colOff>
      <xdr:row>8</xdr:row>
      <xdr:rowOff>123786</xdr:rowOff>
    </xdr:from>
    <xdr:to>
      <xdr:col>22</xdr:col>
      <xdr:colOff>424254</xdr:colOff>
      <xdr:row>13</xdr:row>
      <xdr:rowOff>27497</xdr:rowOff>
    </xdr:to>
    <xdr:sp macro="" textlink="">
      <xdr:nvSpPr>
        <xdr:cNvPr id="7" name="Retângulo de cantos arredondado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295714" y="1586826"/>
          <a:ext cx="5539740" cy="818111"/>
        </a:xfrm>
        <a:prstGeom prst="roundRect">
          <a:avLst/>
        </a:prstGeom>
        <a:solidFill>
          <a:srgbClr val="068FB2">
            <a:alpha val="77647"/>
          </a:srgb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>
            <a:lnSpc>
              <a:spcPts val="2700"/>
            </a:lnSpc>
          </a:pPr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Demonstração de Resultados (DRE)</a:t>
          </a:r>
          <a:endParaRPr lang="pt-BR" sz="1600" b="1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oneCellAnchor>
    <xdr:from>
      <xdr:col>0</xdr:col>
      <xdr:colOff>209550</xdr:colOff>
      <xdr:row>20</xdr:row>
      <xdr:rowOff>75687</xdr:rowOff>
    </xdr:from>
    <xdr:ext cx="5450413" cy="372859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09550" y="3885687"/>
          <a:ext cx="5450413" cy="37285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pt-BR" sz="1800" b="0">
              <a:ln>
                <a:noFill/>
              </a:ln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Relações com Investidores</a:t>
          </a:r>
          <a:endParaRPr lang="pt-BR" sz="1800" b="0" baseline="0">
            <a:ln>
              <a:noFill/>
            </a:ln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oneCellAnchor>
  <xdr:twoCellAnchor editAs="oneCell">
    <xdr:from>
      <xdr:col>1</xdr:col>
      <xdr:colOff>314341</xdr:colOff>
      <xdr:row>13</xdr:row>
      <xdr:rowOff>26761</xdr:rowOff>
    </xdr:from>
    <xdr:to>
      <xdr:col>8</xdr:col>
      <xdr:colOff>12866</xdr:colOff>
      <xdr:row>17</xdr:row>
      <xdr:rowOff>134919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41" y="2404201"/>
          <a:ext cx="3965725" cy="839678"/>
        </a:xfrm>
        <a:prstGeom prst="rect">
          <a:avLst/>
        </a:prstGeom>
      </xdr:spPr>
    </xdr:pic>
    <xdr:clientData/>
  </xdr:twoCellAnchor>
  <xdr:twoCellAnchor>
    <xdr:from>
      <xdr:col>13</xdr:col>
      <xdr:colOff>390525</xdr:colOff>
      <xdr:row>18</xdr:row>
      <xdr:rowOff>159759</xdr:rowOff>
    </xdr:from>
    <xdr:to>
      <xdr:col>22</xdr:col>
      <xdr:colOff>443865</xdr:colOff>
      <xdr:row>23</xdr:row>
      <xdr:rowOff>63470</xdr:rowOff>
    </xdr:to>
    <xdr:sp macro="" textlink="">
      <xdr:nvSpPr>
        <xdr:cNvPr id="11" name="Retângulo de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315325" y="3451599"/>
          <a:ext cx="5539740" cy="818111"/>
        </a:xfrm>
        <a:prstGeom prst="roundRect">
          <a:avLst/>
        </a:prstGeom>
        <a:solidFill>
          <a:srgbClr val="068FB2">
            <a:alpha val="77647"/>
          </a:srgb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>
            <a:lnSpc>
              <a:spcPts val="2700"/>
            </a:lnSpc>
          </a:pPr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Demonstração do Valor Adicional (DVA)</a:t>
          </a:r>
          <a:endParaRPr lang="pt-BR" sz="1600" b="1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1901158</xdr:colOff>
      <xdr:row>0</xdr:row>
      <xdr:rowOff>152400</xdr:rowOff>
    </xdr:from>
    <xdr:to>
      <xdr:col>1</xdr:col>
      <xdr:colOff>2242089</xdr:colOff>
      <xdr:row>0</xdr:row>
      <xdr:rowOff>503877</xdr:rowOff>
    </xdr:to>
    <xdr:pic>
      <xdr:nvPicPr>
        <xdr:cNvPr id="15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5091" y="152400"/>
          <a:ext cx="340931" cy="351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1828790</xdr:colOff>
      <xdr:row>0</xdr:row>
      <xdr:rowOff>435358</xdr:rowOff>
    </xdr:from>
    <xdr:to>
      <xdr:col>1</xdr:col>
      <xdr:colOff>2336800</xdr:colOff>
      <xdr:row>1</xdr:row>
      <xdr:rowOff>15580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 bwMode="auto">
        <a:xfrm>
          <a:off x="4512723" y="435358"/>
          <a:ext cx="508010" cy="274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80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Home</a:t>
          </a:r>
        </a:p>
      </xdr:txBody>
    </xdr:sp>
    <xdr:clientData/>
  </xdr:twoCellAnchor>
  <xdr:twoCellAnchor editAs="absolute">
    <xdr:from>
      <xdr:col>0</xdr:col>
      <xdr:colOff>262467</xdr:colOff>
      <xdr:row>0</xdr:row>
      <xdr:rowOff>228596</xdr:rowOff>
    </xdr:from>
    <xdr:to>
      <xdr:col>0</xdr:col>
      <xdr:colOff>1750852</xdr:colOff>
      <xdr:row>0</xdr:row>
      <xdr:rowOff>560914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467" y="228596"/>
          <a:ext cx="1488385" cy="332318"/>
        </a:xfrm>
        <a:prstGeom prst="rect">
          <a:avLst/>
        </a:prstGeom>
      </xdr:spPr>
    </xdr:pic>
    <xdr:clientData/>
  </xdr:twoCellAnchor>
  <xdr:twoCellAnchor>
    <xdr:from>
      <xdr:col>74</xdr:col>
      <xdr:colOff>216302</xdr:colOff>
      <xdr:row>0</xdr:row>
      <xdr:rowOff>160869</xdr:rowOff>
    </xdr:from>
    <xdr:to>
      <xdr:col>74</xdr:col>
      <xdr:colOff>557233</xdr:colOff>
      <xdr:row>0</xdr:row>
      <xdr:rowOff>512346</xdr:rowOff>
    </xdr:to>
    <xdr:pic>
      <xdr:nvPicPr>
        <xdr:cNvPr id="2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8302" y="160869"/>
          <a:ext cx="340931" cy="351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74</xdr:col>
      <xdr:colOff>143934</xdr:colOff>
      <xdr:row>0</xdr:row>
      <xdr:rowOff>443827</xdr:rowOff>
    </xdr:from>
    <xdr:to>
      <xdr:col>74</xdr:col>
      <xdr:colOff>651944</xdr:colOff>
      <xdr:row>1</xdr:row>
      <xdr:rowOff>24049</xdr:rowOff>
    </xdr:to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 bwMode="auto">
        <a:xfrm>
          <a:off x="36465934" y="443827"/>
          <a:ext cx="508010" cy="274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80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Home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123164</xdr:colOff>
      <xdr:row>0</xdr:row>
      <xdr:rowOff>152401</xdr:rowOff>
    </xdr:from>
    <xdr:to>
      <xdr:col>1</xdr:col>
      <xdr:colOff>486955</xdr:colOff>
      <xdr:row>0</xdr:row>
      <xdr:rowOff>503878</xdr:rowOff>
    </xdr:to>
    <xdr:pic>
      <xdr:nvPicPr>
        <xdr:cNvPr id="8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9031" y="152401"/>
          <a:ext cx="363791" cy="351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16928</xdr:colOff>
      <xdr:row>0</xdr:row>
      <xdr:rowOff>426892</xdr:rowOff>
    </xdr:from>
    <xdr:to>
      <xdr:col>1</xdr:col>
      <xdr:colOff>593191</xdr:colOff>
      <xdr:row>1</xdr:row>
      <xdr:rowOff>7114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 bwMode="auto">
        <a:xfrm>
          <a:off x="4622795" y="426892"/>
          <a:ext cx="576263" cy="274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80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Home</a:t>
          </a:r>
        </a:p>
      </xdr:txBody>
    </xdr:sp>
    <xdr:clientData/>
  </xdr:twoCellAnchor>
  <xdr:twoCellAnchor editAs="absolute">
    <xdr:from>
      <xdr:col>0</xdr:col>
      <xdr:colOff>220133</xdr:colOff>
      <xdr:row>0</xdr:row>
      <xdr:rowOff>220130</xdr:rowOff>
    </xdr:from>
    <xdr:to>
      <xdr:col>0</xdr:col>
      <xdr:colOff>1708518</xdr:colOff>
      <xdr:row>0</xdr:row>
      <xdr:rowOff>552448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133" y="220130"/>
          <a:ext cx="1488385" cy="332318"/>
        </a:xfrm>
        <a:prstGeom prst="rect">
          <a:avLst/>
        </a:prstGeom>
      </xdr:spPr>
    </xdr:pic>
    <xdr:clientData/>
  </xdr:twoCellAnchor>
  <xdr:twoCellAnchor>
    <xdr:from>
      <xdr:col>83</xdr:col>
      <xdr:colOff>63903</xdr:colOff>
      <xdr:row>0</xdr:row>
      <xdr:rowOff>143934</xdr:rowOff>
    </xdr:from>
    <xdr:to>
      <xdr:col>83</xdr:col>
      <xdr:colOff>427694</xdr:colOff>
      <xdr:row>0</xdr:row>
      <xdr:rowOff>495411</xdr:rowOff>
    </xdr:to>
    <xdr:pic>
      <xdr:nvPicPr>
        <xdr:cNvPr id="12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2836" y="143934"/>
          <a:ext cx="363791" cy="351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82</xdr:col>
      <xdr:colOff>601133</xdr:colOff>
      <xdr:row>0</xdr:row>
      <xdr:rowOff>418425</xdr:rowOff>
    </xdr:from>
    <xdr:to>
      <xdr:col>83</xdr:col>
      <xdr:colOff>533930</xdr:colOff>
      <xdr:row>0</xdr:row>
      <xdr:rowOff>692914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 bwMode="auto">
        <a:xfrm>
          <a:off x="33756600" y="418425"/>
          <a:ext cx="576263" cy="274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80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Home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2342093</xdr:colOff>
      <xdr:row>30</xdr:row>
      <xdr:rowOff>47626</xdr:rowOff>
    </xdr:from>
    <xdr:to>
      <xdr:col>0</xdr:col>
      <xdr:colOff>2597316</xdr:colOff>
      <xdr:row>31</xdr:row>
      <xdr:rowOff>89685</xdr:rowOff>
    </xdr:to>
    <xdr:sp macro="" textlink="">
      <xdr:nvSpPr>
        <xdr:cNvPr id="17" name="CaixaDeTexto 2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2335743" y="6945843"/>
          <a:ext cx="255223" cy="2516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0" baseline="30000">
              <a:solidFill>
                <a:srgbClr val="50555A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1</a:t>
          </a:r>
        </a:p>
      </xdr:txBody>
    </xdr:sp>
    <xdr:clientData/>
  </xdr:twoCellAnchor>
  <xdr:twoCellAnchor editAs="absolute">
    <xdr:from>
      <xdr:col>2</xdr:col>
      <xdr:colOff>487895</xdr:colOff>
      <xdr:row>30</xdr:row>
      <xdr:rowOff>47626</xdr:rowOff>
    </xdr:from>
    <xdr:to>
      <xdr:col>2</xdr:col>
      <xdr:colOff>743118</xdr:colOff>
      <xdr:row>31</xdr:row>
      <xdr:rowOff>89685</xdr:rowOff>
    </xdr:to>
    <xdr:sp macro="" textlink="">
      <xdr:nvSpPr>
        <xdr:cNvPr id="27" name="CaixaDeTexto 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4611161" y="6945843"/>
          <a:ext cx="255223" cy="2516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0" baseline="30000">
              <a:solidFill>
                <a:srgbClr val="50555A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1</a:t>
          </a:r>
        </a:p>
      </xdr:txBody>
    </xdr:sp>
    <xdr:clientData/>
  </xdr:twoCellAnchor>
  <xdr:twoCellAnchor>
    <xdr:from>
      <xdr:col>1</xdr:col>
      <xdr:colOff>173970</xdr:colOff>
      <xdr:row>0</xdr:row>
      <xdr:rowOff>160870</xdr:rowOff>
    </xdr:from>
    <xdr:to>
      <xdr:col>1</xdr:col>
      <xdr:colOff>537761</xdr:colOff>
      <xdr:row>0</xdr:row>
      <xdr:rowOff>512347</xdr:rowOff>
    </xdr:to>
    <xdr:pic>
      <xdr:nvPicPr>
        <xdr:cNvPr id="10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503" y="160870"/>
          <a:ext cx="363791" cy="351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67734</xdr:colOff>
      <xdr:row>0</xdr:row>
      <xdr:rowOff>435361</xdr:rowOff>
    </xdr:from>
    <xdr:to>
      <xdr:col>1</xdr:col>
      <xdr:colOff>643997</xdr:colOff>
      <xdr:row>1</xdr:row>
      <xdr:rowOff>15583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 bwMode="auto">
        <a:xfrm>
          <a:off x="4377267" y="435361"/>
          <a:ext cx="576263" cy="274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80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Home</a:t>
          </a:r>
        </a:p>
      </xdr:txBody>
    </xdr:sp>
    <xdr:clientData/>
  </xdr:twoCellAnchor>
  <xdr:twoCellAnchor editAs="absolute">
    <xdr:from>
      <xdr:col>0</xdr:col>
      <xdr:colOff>262468</xdr:colOff>
      <xdr:row>0</xdr:row>
      <xdr:rowOff>228600</xdr:rowOff>
    </xdr:from>
    <xdr:to>
      <xdr:col>0</xdr:col>
      <xdr:colOff>1750853</xdr:colOff>
      <xdr:row>0</xdr:row>
      <xdr:rowOff>560918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468" y="228600"/>
          <a:ext cx="1488385" cy="332318"/>
        </a:xfrm>
        <a:prstGeom prst="rect">
          <a:avLst/>
        </a:prstGeom>
      </xdr:spPr>
    </xdr:pic>
    <xdr:clientData/>
  </xdr:twoCellAnchor>
  <xdr:twoCellAnchor>
    <xdr:from>
      <xdr:col>82</xdr:col>
      <xdr:colOff>106237</xdr:colOff>
      <xdr:row>0</xdr:row>
      <xdr:rowOff>169335</xdr:rowOff>
    </xdr:from>
    <xdr:to>
      <xdr:col>82</xdr:col>
      <xdr:colOff>470028</xdr:colOff>
      <xdr:row>0</xdr:row>
      <xdr:rowOff>520812</xdr:rowOff>
    </xdr:to>
    <xdr:pic>
      <xdr:nvPicPr>
        <xdr:cNvPr id="14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48370" y="169335"/>
          <a:ext cx="363791" cy="351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82</xdr:col>
      <xdr:colOff>1</xdr:colOff>
      <xdr:row>0</xdr:row>
      <xdr:rowOff>443826</xdr:rowOff>
    </xdr:from>
    <xdr:to>
      <xdr:col>82</xdr:col>
      <xdr:colOff>576264</xdr:colOff>
      <xdr:row>1</xdr:row>
      <xdr:rowOff>24048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 bwMode="auto">
        <a:xfrm>
          <a:off x="36542134" y="443826"/>
          <a:ext cx="576263" cy="274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80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Home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216312</xdr:colOff>
      <xdr:row>0</xdr:row>
      <xdr:rowOff>177808</xdr:rowOff>
    </xdr:from>
    <xdr:to>
      <xdr:col>2</xdr:col>
      <xdr:colOff>580103</xdr:colOff>
      <xdr:row>0</xdr:row>
      <xdr:rowOff>529285</xdr:rowOff>
    </xdr:to>
    <xdr:pic>
      <xdr:nvPicPr>
        <xdr:cNvPr id="11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1112" y="177808"/>
          <a:ext cx="363791" cy="351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110076</xdr:colOff>
      <xdr:row>0</xdr:row>
      <xdr:rowOff>452299</xdr:rowOff>
    </xdr:from>
    <xdr:to>
      <xdr:col>2</xdr:col>
      <xdr:colOff>686339</xdr:colOff>
      <xdr:row>1</xdr:row>
      <xdr:rowOff>32521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 bwMode="auto">
        <a:xfrm>
          <a:off x="4224876" y="452299"/>
          <a:ext cx="576263" cy="274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80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Home</a:t>
          </a:r>
        </a:p>
      </xdr:txBody>
    </xdr:sp>
    <xdr:clientData/>
  </xdr:twoCellAnchor>
  <xdr:twoCellAnchor editAs="absolute">
    <xdr:from>
      <xdr:col>0</xdr:col>
      <xdr:colOff>287874</xdr:colOff>
      <xdr:row>0</xdr:row>
      <xdr:rowOff>220136</xdr:rowOff>
    </xdr:from>
    <xdr:to>
      <xdr:col>0</xdr:col>
      <xdr:colOff>1776259</xdr:colOff>
      <xdr:row>0</xdr:row>
      <xdr:rowOff>552454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874" y="220136"/>
          <a:ext cx="1488385" cy="332318"/>
        </a:xfrm>
        <a:prstGeom prst="rect">
          <a:avLst/>
        </a:prstGeom>
      </xdr:spPr>
    </xdr:pic>
    <xdr:clientData/>
  </xdr:twoCellAnchor>
  <xdr:twoCellAnchor>
    <xdr:from>
      <xdr:col>81</xdr:col>
      <xdr:colOff>148570</xdr:colOff>
      <xdr:row>0</xdr:row>
      <xdr:rowOff>152401</xdr:rowOff>
    </xdr:from>
    <xdr:to>
      <xdr:col>81</xdr:col>
      <xdr:colOff>512361</xdr:colOff>
      <xdr:row>0</xdr:row>
      <xdr:rowOff>503878</xdr:rowOff>
    </xdr:to>
    <xdr:pic>
      <xdr:nvPicPr>
        <xdr:cNvPr id="14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74437" y="152401"/>
          <a:ext cx="363791" cy="351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81</xdr:col>
      <xdr:colOff>42334</xdr:colOff>
      <xdr:row>0</xdr:row>
      <xdr:rowOff>426892</xdr:rowOff>
    </xdr:from>
    <xdr:to>
      <xdr:col>81</xdr:col>
      <xdr:colOff>618597</xdr:colOff>
      <xdr:row>1</xdr:row>
      <xdr:rowOff>7114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 bwMode="auto">
        <a:xfrm>
          <a:off x="37668201" y="426892"/>
          <a:ext cx="576263" cy="274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80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Home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274089</xdr:colOff>
      <xdr:row>0</xdr:row>
      <xdr:rowOff>234949</xdr:rowOff>
    </xdr:from>
    <xdr:to>
      <xdr:col>0</xdr:col>
      <xdr:colOff>1762474</xdr:colOff>
      <xdr:row>0</xdr:row>
      <xdr:rowOff>567267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089" y="234949"/>
          <a:ext cx="1488385" cy="332318"/>
        </a:xfrm>
        <a:prstGeom prst="rect">
          <a:avLst/>
        </a:prstGeom>
      </xdr:spPr>
    </xdr:pic>
    <xdr:clientData/>
  </xdr:twoCellAnchor>
  <xdr:twoCellAnchor editAs="absolute">
    <xdr:from>
      <xdr:col>2</xdr:col>
      <xdr:colOff>114039</xdr:colOff>
      <xdr:row>0</xdr:row>
      <xdr:rowOff>177419</xdr:rowOff>
    </xdr:from>
    <xdr:to>
      <xdr:col>2</xdr:col>
      <xdr:colOff>690302</xdr:colOff>
      <xdr:row>1</xdr:row>
      <xdr:rowOff>32132</xdr:rowOff>
    </xdr:to>
    <xdr:grpSp>
      <xdr:nvGrpSpPr>
        <xdr:cNvPr id="5144" name="Grupo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18140000}"/>
            </a:ext>
          </a:extLst>
        </xdr:cNvPr>
        <xdr:cNvGrpSpPr>
          <a:grpSpLocks/>
        </xdr:cNvGrpSpPr>
      </xdr:nvGrpSpPr>
      <xdr:grpSpPr bwMode="auto">
        <a:xfrm>
          <a:off x="5276589" y="177419"/>
          <a:ext cx="576263" cy="550038"/>
          <a:chOff x="11633260" y="229438"/>
          <a:chExt cx="467591" cy="461059"/>
        </a:xfrm>
      </xdr:grpSpPr>
      <xdr:pic>
        <xdr:nvPicPr>
          <xdr:cNvPr id="5145" name="Imagem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500-000019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-4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19462" y="229438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4" name="CaixaDeTexto 13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SpPr txBox="1"/>
        </xdr:nvSpPr>
        <xdr:spPr>
          <a:xfrm>
            <a:off x="11633260" y="459968"/>
            <a:ext cx="467591" cy="2305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  <xdr:twoCellAnchor>
    <xdr:from>
      <xdr:col>75</xdr:col>
      <xdr:colOff>685800</xdr:colOff>
      <xdr:row>0</xdr:row>
      <xdr:rowOff>418425</xdr:rowOff>
    </xdr:from>
    <xdr:to>
      <xdr:col>76</xdr:col>
      <xdr:colOff>0</xdr:colOff>
      <xdr:row>0</xdr:row>
      <xdr:rowOff>692914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 bwMode="auto">
        <a:xfrm>
          <a:off x="36415133" y="418425"/>
          <a:ext cx="576263" cy="274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80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Home</a:t>
          </a:r>
        </a:p>
      </xdr:txBody>
    </xdr:sp>
    <xdr:clientData/>
  </xdr:twoCellAnchor>
  <xdr:twoCellAnchor>
    <xdr:from>
      <xdr:col>75</xdr:col>
      <xdr:colOff>38502</xdr:colOff>
      <xdr:row>0</xdr:row>
      <xdr:rowOff>143934</xdr:rowOff>
    </xdr:from>
    <xdr:to>
      <xdr:col>75</xdr:col>
      <xdr:colOff>402293</xdr:colOff>
      <xdr:row>0</xdr:row>
      <xdr:rowOff>495411</xdr:rowOff>
    </xdr:to>
    <xdr:pic>
      <xdr:nvPicPr>
        <xdr:cNvPr id="10" name="Imagem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71419" y="143934"/>
          <a:ext cx="363791" cy="351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74</xdr:col>
      <xdr:colOff>685800</xdr:colOff>
      <xdr:row>0</xdr:row>
      <xdr:rowOff>418425</xdr:rowOff>
    </xdr:from>
    <xdr:to>
      <xdr:col>75</xdr:col>
      <xdr:colOff>508529</xdr:colOff>
      <xdr:row>0</xdr:row>
      <xdr:rowOff>692914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 bwMode="auto">
        <a:xfrm>
          <a:off x="43188467" y="418425"/>
          <a:ext cx="552979" cy="274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80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Home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ucatexltda-my.sharepoint.com/personal/tatiana_pinho_eucatex_com_br/Documents/Relacoes%20Investidores/2trim26/Dados%20Reuniao%20Conselho%20-%202T26.xlsx" TargetMode="External"/><Relationship Id="rId1" Type="http://schemas.openxmlformats.org/officeDocument/2006/relationships/externalLinkPath" Target="Dados%20Reuniao%20Conselho%20-%202T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i/Estudos/Base%20por%20linha%20Safra%20-%20Junho-26%20-%20FATURAMENTO%20CPV%20DVV%20E%20MARGEM%20POR%20UNIDADE%20-%20SEGMENTO%20-%20LINHA%20V1.xlsx" TargetMode="External"/><Relationship Id="rId2" Type="http://schemas.openxmlformats.org/officeDocument/2006/relationships/externalLinkPath" Target="https://eucatexltda-my.sharepoint.com/personal/tatiana_pinho_eucatex_com_br/Documents/Ri/Estudos/Base%20por%20linha%20Safra%20-%20Junho-26%20-%20FATURAMENTO%20CPV%20DVV%20E%20MARGEM%20POR%20UNIDADE%20-%20SEGMENTO%20-%20LINHA%20V1.xlsx" TargetMode="External"/><Relationship Id="rId1" Type="http://schemas.openxmlformats.org/officeDocument/2006/relationships/externalLinkPath" Target="/personal/tatiana_pinho_eucatex_com_br/Documents/Ri/Estudos/Base%20por%20linha%20Safra%20-%20Junho-26%20-%20FATURAMENTO%20CPV%20DVV%20E%20MARGEM%20POR%20UNIDADE%20-%20SEGMENTO%20-%20LINHA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f-VOL"/>
      <sheetName val="Graf-ROL_PREÇO"/>
      <sheetName val="Graf-MARGEM"/>
      <sheetName val="Resumo Anterior"/>
      <sheetName val="Base - Mercado"/>
      <sheetName val="Base - Volume"/>
      <sheetName val="Base - Volume (2)"/>
      <sheetName val="Base - ROL"/>
      <sheetName val="Base - Preço"/>
      <sheetName val="Base - Margem"/>
      <sheetName val="Base - Margem %"/>
      <sheetName val="Abertura MI e ME (2)"/>
      <sheetName val="Abertura MI e ME"/>
      <sheetName val="Exportação"/>
      <sheetName val="ENA"/>
      <sheetName val="TAB-DRE"/>
      <sheetName val="Investimentos"/>
      <sheetName val="Endividamento "/>
      <sheetName val="Endividamento -graf"/>
      <sheetName val="CDCA"/>
      <sheetName val="Indicadores"/>
      <sheetName val="ABRAMAT"/>
      <sheetName val="ABIPA (2)"/>
      <sheetName val="ABIPA (2) sem CF"/>
      <sheetName val="ABIPA 4M"/>
      <sheetName val="ABIPA 1T"/>
      <sheetName val="ABIPA 1T (3)"/>
      <sheetName val="ABIPA IT sem CF"/>
      <sheetName val="ABIPA 1T-ANT"/>
      <sheetName val="ABIPA 2T"/>
      <sheetName val="ABIPA 2T - ANT"/>
      <sheetName val="ABIPA 2T sem CF"/>
      <sheetName val="ABIPA 3T"/>
      <sheetName val="ABIPA 3T - ANT"/>
      <sheetName val="ABIPA 3T sem CF"/>
      <sheetName val="ABIPA 4T"/>
      <sheetName val="ABIPA 4T sem CF"/>
      <sheetName val="ABIPA 4T-ANT"/>
      <sheetName val="ABIPA 4T-V"/>
      <sheetName val="ABIPA-CAP INST"/>
      <sheetName val="Capacidades-Rev Sidnei"/>
      <sheetName val="ABIPA 1S"/>
      <sheetName val="ABIPA 1S-22"/>
      <sheetName val="ABIPA 1S-21"/>
      <sheetName val="ABIPA 1S - 20"/>
      <sheetName val="ABIPA 1S sem CF"/>
      <sheetName val="ABIPA 1S-ANT"/>
      <sheetName val="ABIPA 9M"/>
      <sheetName val="ABIPA 9M - ANT"/>
      <sheetName val="ABIPA 9M sem CF"/>
      <sheetName val="ABIPA ANO"/>
      <sheetName val="ABIPA ANO sem CF"/>
      <sheetName val="ABIPA ANO-ANT"/>
      <sheetName val="ABIPA VAR"/>
      <sheetName val="Mercado de Painéis"/>
      <sheetName val="Cores"/>
      <sheetName val="Não recorrente"/>
      <sheetName val="TAB-DRE-DURA"/>
      <sheetName val="Sinistros Florestais"/>
      <sheetName val="Dividendos"/>
      <sheetName val="Permuta"/>
      <sheetName val="Indébi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72">
          <cell r="U372">
            <v>27234334.145500001</v>
          </cell>
        </row>
        <row r="420">
          <cell r="U420">
            <v>28223625.860955559</v>
          </cell>
        </row>
        <row r="466">
          <cell r="U466">
            <v>28834865.46399999</v>
          </cell>
        </row>
        <row r="488">
          <cell r="O488">
            <v>38880.652359</v>
          </cell>
          <cell r="P488">
            <v>35852.016549</v>
          </cell>
        </row>
        <row r="489">
          <cell r="O489">
            <v>29359.670454999999</v>
          </cell>
          <cell r="P489">
            <v>32593.244474000003</v>
          </cell>
        </row>
        <row r="490">
          <cell r="O490">
            <v>-20368.776109999999</v>
          </cell>
          <cell r="P490">
            <v>-23233.947966</v>
          </cell>
        </row>
        <row r="491">
          <cell r="O491">
            <v>16053.541989808</v>
          </cell>
          <cell r="P491">
            <v>17186.649158</v>
          </cell>
        </row>
        <row r="493">
          <cell r="O493">
            <v>39954.840249999979</v>
          </cell>
          <cell r="P493">
            <v>34623.067577999995</v>
          </cell>
        </row>
        <row r="494">
          <cell r="O494">
            <v>12114.494943000002</v>
          </cell>
          <cell r="P494">
            <v>16862.774254000004</v>
          </cell>
        </row>
        <row r="495">
          <cell r="O495">
            <v>-10815.203387</v>
          </cell>
          <cell r="P495">
            <v>-15807.286108</v>
          </cell>
        </row>
        <row r="496">
          <cell r="O496">
            <v>15312.303569444997</v>
          </cell>
          <cell r="P496">
            <v>16062.75431</v>
          </cell>
        </row>
        <row r="501">
          <cell r="O501">
            <v>4358.3366999999998</v>
          </cell>
          <cell r="P501">
            <v>4335.2087999999994</v>
          </cell>
        </row>
        <row r="506">
          <cell r="O506">
            <v>77914.035824999984</v>
          </cell>
          <cell r="P506">
            <v>78444.048599999995</v>
          </cell>
        </row>
        <row r="507">
          <cell r="O507">
            <v>3442.2070399999998</v>
          </cell>
          <cell r="P507">
            <v>2225.6626299999998</v>
          </cell>
        </row>
        <row r="509">
          <cell r="O509">
            <v>13036.098159999998</v>
          </cell>
          <cell r="P509">
            <v>13323.510870000006</v>
          </cell>
        </row>
        <row r="512">
          <cell r="O512">
            <v>7254443.8950000014</v>
          </cell>
          <cell r="P512">
            <v>7327438.3499999996</v>
          </cell>
        </row>
      </sheetData>
      <sheetData sheetId="6" refreshError="1"/>
      <sheetData sheetId="7">
        <row r="348">
          <cell r="U348">
            <v>344382665.662467</v>
          </cell>
        </row>
        <row r="349">
          <cell r="U349">
            <v>209200799.24999997</v>
          </cell>
        </row>
        <row r="350">
          <cell r="U350">
            <v>-103941615.49215922</v>
          </cell>
        </row>
        <row r="351">
          <cell r="U351">
            <v>242511128.73517001</v>
          </cell>
        </row>
        <row r="353">
          <cell r="U353">
            <v>324664408.62349963</v>
          </cell>
        </row>
        <row r="354">
          <cell r="U354">
            <v>114948343.99000001</v>
          </cell>
        </row>
        <row r="355">
          <cell r="U355">
            <v>-95879894.980000004</v>
          </cell>
        </row>
        <row r="356">
          <cell r="U356">
            <v>224316709.56</v>
          </cell>
        </row>
        <row r="361">
          <cell r="U361">
            <v>118616285.30463068</v>
          </cell>
        </row>
        <row r="362">
          <cell r="U362">
            <v>455846.51</v>
          </cell>
        </row>
        <row r="366">
          <cell r="U366">
            <v>354699893.66000003</v>
          </cell>
        </row>
        <row r="367">
          <cell r="U367">
            <v>17366119.02</v>
          </cell>
        </row>
        <row r="369">
          <cell r="U369">
            <v>256777392.18000001</v>
          </cell>
        </row>
        <row r="370">
          <cell r="U370">
            <v>972655.89999999991</v>
          </cell>
        </row>
        <row r="372">
          <cell r="U372">
            <v>637782715.77956748</v>
          </cell>
        </row>
        <row r="394">
          <cell r="U394">
            <v>351212365.09403628</v>
          </cell>
        </row>
        <row r="395">
          <cell r="U395">
            <v>215341337.60000002</v>
          </cell>
        </row>
        <row r="396">
          <cell r="U396">
            <v>-142952703.21000001</v>
          </cell>
        </row>
        <row r="397">
          <cell r="U397">
            <v>286785121.93745005</v>
          </cell>
        </row>
        <row r="399">
          <cell r="U399">
            <v>311629855.97620004</v>
          </cell>
        </row>
        <row r="400">
          <cell r="U400">
            <v>203741243.81</v>
          </cell>
        </row>
        <row r="401">
          <cell r="U401">
            <v>-190065317.52999997</v>
          </cell>
        </row>
        <row r="402">
          <cell r="U402">
            <v>278098371.54794699</v>
          </cell>
        </row>
        <row r="407">
          <cell r="U407">
            <v>123802825.93480001</v>
          </cell>
        </row>
        <row r="408">
          <cell r="U408">
            <v>61130.729999999996</v>
          </cell>
        </row>
        <row r="412">
          <cell r="U412">
            <v>373592537.69999999</v>
          </cell>
        </row>
        <row r="413">
          <cell r="U413">
            <v>13266795.710000001</v>
          </cell>
        </row>
        <row r="416">
          <cell r="U416">
            <v>655502.32000000007</v>
          </cell>
        </row>
        <row r="417">
          <cell r="U417">
            <v>284499850.21999997</v>
          </cell>
        </row>
        <row r="418">
          <cell r="U418">
            <v>670627566.65531516</v>
          </cell>
        </row>
        <row r="440">
          <cell r="U440">
            <v>413418232.650778</v>
          </cell>
        </row>
        <row r="441">
          <cell r="U441">
            <v>252175554.06707001</v>
          </cell>
        </row>
        <row r="442">
          <cell r="U442">
            <v>-169662766.93188003</v>
          </cell>
        </row>
        <row r="443">
          <cell r="U443">
            <v>349786238.20850003</v>
          </cell>
        </row>
        <row r="445">
          <cell r="U445">
            <v>311123536.66099995</v>
          </cell>
        </row>
        <row r="446">
          <cell r="U446">
            <v>271031062.21459997</v>
          </cell>
        </row>
        <row r="447">
          <cell r="U447">
            <v>-254027668.61459997</v>
          </cell>
        </row>
        <row r="448">
          <cell r="U448">
            <v>353375673.46150005</v>
          </cell>
        </row>
        <row r="453">
          <cell r="U453">
            <v>122385114.7956</v>
          </cell>
        </row>
        <row r="454">
          <cell r="U454">
            <v>869.32</v>
          </cell>
        </row>
        <row r="458">
          <cell r="U458">
            <v>405653127.78000003</v>
          </cell>
        </row>
        <row r="459">
          <cell r="U459">
            <v>20222443.120000005</v>
          </cell>
        </row>
        <row r="461">
          <cell r="U461">
            <v>292121847.45999998</v>
          </cell>
        </row>
        <row r="464">
          <cell r="U464">
            <v>704630026.02418149</v>
          </cell>
        </row>
        <row r="486">
          <cell r="O486">
            <v>108472690.97579999</v>
          </cell>
          <cell r="P486">
            <v>104425418.91999999</v>
          </cell>
        </row>
        <row r="487">
          <cell r="O487">
            <v>65463491.985610001</v>
          </cell>
          <cell r="P487">
            <v>69476327.329999998</v>
          </cell>
        </row>
        <row r="488">
          <cell r="O488">
            <v>-43638296.865610003</v>
          </cell>
          <cell r="P488">
            <v>-46946659.340000004</v>
          </cell>
        </row>
        <row r="489">
          <cell r="O489">
            <v>78666411.001000002</v>
          </cell>
          <cell r="P489">
            <v>80039386.409999996</v>
          </cell>
        </row>
        <row r="491">
          <cell r="O491">
            <v>91040216.994900018</v>
          </cell>
          <cell r="P491">
            <v>84849286.689999983</v>
          </cell>
        </row>
        <row r="492">
          <cell r="O492">
            <v>37358071.558350004</v>
          </cell>
          <cell r="P492">
            <v>48596955.390000001</v>
          </cell>
        </row>
        <row r="493">
          <cell r="O493">
            <v>-33587717.548350006</v>
          </cell>
          <cell r="P493">
            <v>-45730634.949999996</v>
          </cell>
        </row>
        <row r="494">
          <cell r="O494">
            <v>86085156.75999999</v>
          </cell>
          <cell r="P494">
            <v>86734791.890000001</v>
          </cell>
        </row>
        <row r="499">
          <cell r="O499">
            <v>27915165.990000002</v>
          </cell>
          <cell r="P499">
            <v>28194450.910000004</v>
          </cell>
        </row>
        <row r="500">
          <cell r="O500">
            <v>0</v>
          </cell>
          <cell r="P500">
            <v>74062.12</v>
          </cell>
        </row>
        <row r="504">
          <cell r="O504">
            <v>103168857.06000006</v>
          </cell>
          <cell r="P504">
            <v>109428929.07000007</v>
          </cell>
        </row>
        <row r="505">
          <cell r="O505">
            <v>5448411.1399999997</v>
          </cell>
          <cell r="P505">
            <v>3658036.28</v>
          </cell>
        </row>
        <row r="507">
          <cell r="O507">
            <v>72553753.159999996</v>
          </cell>
          <cell r="P507">
            <v>75788964.060000002</v>
          </cell>
        </row>
        <row r="508">
          <cell r="O508">
            <v>385798.83999999997</v>
          </cell>
          <cell r="P508">
            <v>424997.69</v>
          </cell>
        </row>
        <row r="510">
          <cell r="O510">
            <v>174777902.03230003</v>
          </cell>
          <cell r="P510">
            <v>188799736.70000017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solidado"/>
      <sheetName val="Madeira (2)"/>
      <sheetName val="Fibrabotucatu"/>
      <sheetName val="THDF (2)"/>
      <sheetName val="MDP"/>
      <sheetName val="Florestal"/>
      <sheetName val="metalica"/>
      <sheetName val="ambiental"/>
      <sheetName val="Ena (2)"/>
      <sheetName val="Elimina ENA"/>
      <sheetName val="Negocio Madeira"/>
      <sheetName val="Tintas Resultado"/>
      <sheetName val="Resumo planilha BTG"/>
      <sheetName val="MADEIRA"/>
      <sheetName val="thdf"/>
      <sheetName val="Fibra Botucatu"/>
      <sheetName val="Botucatu"/>
      <sheetName val="Tintas"/>
      <sheetName val="ENA"/>
      <sheetName val="Madeira MN"/>
      <sheetName val="Madeira ME"/>
      <sheetName val="Transf ENA"/>
      <sheetName val="ENA EUA"/>
      <sheetName val="Madeira ME (2)"/>
      <sheetName val="Madeira Total"/>
      <sheetName val="THDF ENA"/>
      <sheetName val="FIBRA ENA"/>
      <sheetName val="Tintas MN"/>
      <sheetName val="Tintas ME"/>
      <sheetName val="Tintas TI"/>
      <sheetName val="Tintas Total"/>
      <sheetName val="Outros"/>
      <sheetName val="Madeira Contabil"/>
      <sheetName val="Tintas Contabil"/>
      <sheetName val="Outros Consolidação"/>
      <sheetName val="Consolidado Contábil"/>
      <sheetName val="ELIM E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75">
          <cell r="C75">
            <v>0.22875515015825038</v>
          </cell>
          <cell r="D75">
            <v>0.23215643656855789</v>
          </cell>
          <cell r="E75">
            <v>0.2223148313370962</v>
          </cell>
        </row>
      </sheetData>
      <sheetData sheetId="33">
        <row r="75">
          <cell r="C75">
            <v>0.30267806168663264</v>
          </cell>
          <cell r="D75">
            <v>0.2896556970262853</v>
          </cell>
          <cell r="E75">
            <v>0.29473909191940761</v>
          </cell>
        </row>
      </sheetData>
      <sheetData sheetId="34"/>
      <sheetData sheetId="35"/>
      <sheetData sheetId="3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Tatiana Pinho Ribeiro Salgado" id="{407AA701-CFAB-4F84-930A-DA4126887A43}" userId="S::tatiana.pinho@eucatex.com.br::78e6d3e9-4e24-4c4f-8eac-482c2e0ebbb3" providerId="AD"/>
</personList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9" dT="2026-07-06T13:23:23.98" personId="{407AA701-CFAB-4F84-930A-DA4126887A43}" id="{CFA60DF7-CA78-4EAB-84DD-E1BC259B66F9}">
    <text>Sem Transferência Interna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21" dT="2026-07-06T13:23:43.93" personId="{407AA701-CFAB-4F84-930A-DA4126887A43}" id="{46F1829D-F4DD-438B-9D1D-5A51B0F1BEFE}">
    <text>Sem Transferência Interna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S11"/>
  <sheetViews>
    <sheetView showGridLines="0" showRowColHeaders="0" zoomScaleNormal="100" workbookViewId="0"/>
  </sheetViews>
  <sheetFormatPr defaultRowHeight="14.4" x14ac:dyDescent="0.3"/>
  <sheetData>
    <row r="11" spans="19:19" x14ac:dyDescent="0.3">
      <c r="S11" s="2" t="s">
        <v>21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97"/>
  <sheetViews>
    <sheetView tabSelected="1" zoomScale="90" zoomScaleNormal="90" workbookViewId="0">
      <selection activeCell="C6" sqref="C6"/>
    </sheetView>
  </sheetViews>
  <sheetFormatPr defaultColWidth="8.88671875" defaultRowHeight="14.4" outlineLevelCol="1" x14ac:dyDescent="0.3"/>
  <cols>
    <col min="1" max="1" width="37.6640625" style="40" customWidth="1"/>
    <col min="2" max="2" width="35.44140625" style="40" customWidth="1"/>
    <col min="3" max="9" width="12.77734375" style="40" customWidth="1"/>
    <col min="10" max="11" width="9.88671875" style="40" customWidth="1"/>
    <col min="12" max="17" width="9.88671875" style="40" customWidth="1" outlineLevel="1"/>
    <col min="18" max="18" width="9.6640625" style="40" customWidth="1" outlineLevel="1"/>
    <col min="19" max="31" width="9.88671875" style="40" customWidth="1" outlineLevel="1"/>
    <col min="32" max="39" width="10.5546875" style="40" customWidth="1" outlineLevel="1"/>
    <col min="40" max="47" width="10.5546875" style="40" customWidth="1"/>
    <col min="48" max="48" width="10.5546875" style="8" customWidth="1"/>
    <col min="49" max="75" width="10.5546875" style="40" customWidth="1"/>
    <col min="76" max="78" width="8.88671875" style="40"/>
    <col min="79" max="79" width="10.109375" style="40" bestFit="1" customWidth="1"/>
    <col min="80" max="16384" width="8.88671875" style="40"/>
  </cols>
  <sheetData>
    <row r="1" spans="1:80" ht="54.75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 s="5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</row>
    <row r="2" spans="1:80" ht="8.25" customHeight="1" x14ac:dyDescent="0.3">
      <c r="A2"/>
      <c r="B2"/>
      <c r="C2"/>
      <c r="D2"/>
      <c r="E2"/>
      <c r="F2"/>
      <c r="G2"/>
      <c r="H2"/>
      <c r="I2" t="s">
        <v>7788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 s="5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</row>
    <row r="3" spans="1:80" s="9" customFormat="1" ht="27.6" customHeight="1" x14ac:dyDescent="0.3">
      <c r="A3" s="90" t="s">
        <v>2522</v>
      </c>
      <c r="B3" s="91"/>
      <c r="C3" s="78" t="s">
        <v>8737</v>
      </c>
      <c r="D3" s="78" t="s">
        <v>8685</v>
      </c>
      <c r="E3" s="78" t="s">
        <v>8515</v>
      </c>
      <c r="F3" s="78" t="s">
        <v>8410</v>
      </c>
      <c r="G3" s="78" t="s">
        <v>8342</v>
      </c>
      <c r="H3" s="78" t="s">
        <v>8238</v>
      </c>
      <c r="I3" s="78">
        <v>2024</v>
      </c>
      <c r="J3" s="78" t="s">
        <v>8134</v>
      </c>
      <c r="K3" s="78" t="s">
        <v>8029</v>
      </c>
      <c r="L3" s="78" t="s">
        <v>7920</v>
      </c>
      <c r="M3" s="78" t="s">
        <v>7789</v>
      </c>
      <c r="N3" s="78">
        <v>2023</v>
      </c>
      <c r="O3" s="7" t="s">
        <v>7684</v>
      </c>
      <c r="P3" s="7" t="s">
        <v>7551</v>
      </c>
      <c r="Q3" s="7" t="s">
        <v>7295</v>
      </c>
      <c r="R3" s="7" t="s">
        <v>7296</v>
      </c>
      <c r="S3" s="7">
        <v>2022</v>
      </c>
      <c r="T3" s="6" t="s">
        <v>7188</v>
      </c>
      <c r="U3" s="7" t="s">
        <v>6531</v>
      </c>
      <c r="V3" s="7" t="s">
        <v>6530</v>
      </c>
      <c r="W3" s="7" t="s">
        <v>6529</v>
      </c>
      <c r="X3" s="7">
        <v>2021</v>
      </c>
      <c r="Y3" s="7" t="s">
        <v>6528</v>
      </c>
      <c r="Z3" s="7" t="s">
        <v>6527</v>
      </c>
      <c r="AA3" s="7" t="s">
        <v>4813</v>
      </c>
      <c r="AB3" s="7" t="s">
        <v>4814</v>
      </c>
      <c r="AC3" s="7" t="s">
        <v>4815</v>
      </c>
      <c r="AD3" s="7" t="s">
        <v>4816</v>
      </c>
      <c r="AE3" s="7" t="s">
        <v>4817</v>
      </c>
      <c r="AF3" s="7" t="s">
        <v>4818</v>
      </c>
      <c r="AG3" s="7" t="s">
        <v>4819</v>
      </c>
      <c r="AH3" s="7" t="s">
        <v>4820</v>
      </c>
      <c r="AI3" s="6" t="s">
        <v>4437</v>
      </c>
      <c r="AJ3" s="7" t="s">
        <v>4378</v>
      </c>
      <c r="AK3" s="7" t="s">
        <v>634</v>
      </c>
      <c r="AL3" s="7" t="s">
        <v>633</v>
      </c>
      <c r="AM3" s="7">
        <v>2018</v>
      </c>
      <c r="AN3" s="7" t="s">
        <v>258</v>
      </c>
      <c r="AO3" s="7" t="s">
        <v>257</v>
      </c>
      <c r="AP3" s="7" t="s">
        <v>256</v>
      </c>
      <c r="AQ3" s="7" t="s">
        <v>255</v>
      </c>
      <c r="AR3" s="7" t="s">
        <v>636</v>
      </c>
      <c r="AS3" s="7" t="s">
        <v>25</v>
      </c>
      <c r="AT3" s="7" t="s">
        <v>24</v>
      </c>
      <c r="AU3" s="7" t="s">
        <v>23</v>
      </c>
      <c r="AV3" s="7" t="s">
        <v>22</v>
      </c>
      <c r="AW3" s="7" t="s">
        <v>637</v>
      </c>
      <c r="AX3" s="7" t="s">
        <v>19</v>
      </c>
      <c r="AY3" s="7" t="s">
        <v>18</v>
      </c>
      <c r="AZ3" s="7" t="s">
        <v>17</v>
      </c>
      <c r="BA3" s="7" t="s">
        <v>16</v>
      </c>
      <c r="BB3" s="7" t="s">
        <v>638</v>
      </c>
      <c r="BC3" s="7" t="s">
        <v>7</v>
      </c>
      <c r="BD3" s="7" t="s">
        <v>6</v>
      </c>
      <c r="BE3" s="7" t="s">
        <v>5</v>
      </c>
      <c r="BF3" s="7" t="s">
        <v>4</v>
      </c>
      <c r="BG3" s="7" t="s">
        <v>639</v>
      </c>
      <c r="BH3" s="7" t="s">
        <v>3</v>
      </c>
      <c r="BI3" s="7" t="s">
        <v>2</v>
      </c>
      <c r="BJ3" s="7" t="s">
        <v>1</v>
      </c>
      <c r="BK3" s="7" t="s">
        <v>0</v>
      </c>
      <c r="BL3" s="7" t="s">
        <v>640</v>
      </c>
      <c r="BM3" s="7" t="s">
        <v>26</v>
      </c>
      <c r="BN3" s="7" t="s">
        <v>27</v>
      </c>
      <c r="BO3" s="7" t="s">
        <v>28</v>
      </c>
      <c r="BP3" s="7" t="s">
        <v>29</v>
      </c>
      <c r="BQ3" s="7" t="s">
        <v>641</v>
      </c>
      <c r="BR3" s="7" t="s">
        <v>30</v>
      </c>
      <c r="BS3" s="7" t="s">
        <v>31</v>
      </c>
      <c r="BT3" s="7" t="s">
        <v>32</v>
      </c>
      <c r="BU3" s="7" t="s">
        <v>33</v>
      </c>
      <c r="BV3" s="7" t="s">
        <v>642</v>
      </c>
      <c r="BW3" s="7" t="s">
        <v>34</v>
      </c>
      <c r="BX3" s="7" t="s">
        <v>35</v>
      </c>
      <c r="BY3" s="7" t="s">
        <v>36</v>
      </c>
      <c r="BZ3" s="7" t="s">
        <v>37</v>
      </c>
      <c r="CA3" s="7" t="s">
        <v>643</v>
      </c>
      <c r="CB3" s="7"/>
    </row>
    <row r="4" spans="1:80" s="8" customFormat="1" ht="19.95" customHeight="1" x14ac:dyDescent="0.25">
      <c r="A4" s="21" t="s">
        <v>148</v>
      </c>
      <c r="B4" s="12"/>
      <c r="C4" s="15" t="s">
        <v>8771</v>
      </c>
      <c r="D4" s="15" t="s">
        <v>8628</v>
      </c>
      <c r="E4" s="15" t="s">
        <v>8516</v>
      </c>
      <c r="F4" s="15" t="s">
        <v>8411</v>
      </c>
      <c r="G4" s="15" t="s">
        <v>8343</v>
      </c>
      <c r="H4" s="15" t="s">
        <v>8239</v>
      </c>
      <c r="I4" s="15" t="s">
        <v>8135</v>
      </c>
      <c r="J4" s="15" t="s">
        <v>8135</v>
      </c>
      <c r="K4" s="15" t="s">
        <v>8030</v>
      </c>
      <c r="L4" s="15" t="s">
        <v>7921</v>
      </c>
      <c r="M4" s="15" t="s">
        <v>7790</v>
      </c>
      <c r="N4" s="15" t="s">
        <v>7685</v>
      </c>
      <c r="O4" s="15" t="s">
        <v>7685</v>
      </c>
      <c r="P4" s="15" t="s">
        <v>7552</v>
      </c>
      <c r="Q4" s="15" t="s">
        <v>7297</v>
      </c>
      <c r="R4" s="15" t="s">
        <v>7298</v>
      </c>
      <c r="S4" s="15">
        <v>3683261</v>
      </c>
      <c r="T4" s="15">
        <v>3683261</v>
      </c>
      <c r="U4" s="56" t="s">
        <v>6533</v>
      </c>
      <c r="V4" s="56" t="s">
        <v>6534</v>
      </c>
      <c r="W4" s="56" t="s">
        <v>6535</v>
      </c>
      <c r="X4" s="56" t="s">
        <v>6536</v>
      </c>
      <c r="Y4" s="56" t="s">
        <v>6536</v>
      </c>
      <c r="Z4" s="56" t="s">
        <v>6537</v>
      </c>
      <c r="AA4" s="15" t="s">
        <v>6067</v>
      </c>
      <c r="AB4" s="15" t="s">
        <v>6068</v>
      </c>
      <c r="AC4" s="15" t="s">
        <v>6069</v>
      </c>
      <c r="AD4" s="15" t="s">
        <v>6069</v>
      </c>
      <c r="AE4" s="15" t="s">
        <v>6070</v>
      </c>
      <c r="AF4" s="15" t="s">
        <v>6070</v>
      </c>
      <c r="AG4" s="15" t="s">
        <v>6071</v>
      </c>
      <c r="AH4" s="15" t="s">
        <v>4438</v>
      </c>
      <c r="AI4" s="15" t="s">
        <v>4438</v>
      </c>
      <c r="AJ4" s="15" t="s">
        <v>4329</v>
      </c>
      <c r="AK4" s="15" t="s">
        <v>2530</v>
      </c>
      <c r="AL4" s="15" t="s">
        <v>2531</v>
      </c>
      <c r="AM4" s="15" t="s">
        <v>2532</v>
      </c>
      <c r="AN4" s="15" t="s">
        <v>2532</v>
      </c>
      <c r="AO4" s="15" t="s">
        <v>2533</v>
      </c>
      <c r="AP4" s="15" t="s">
        <v>2534</v>
      </c>
      <c r="AQ4" s="15" t="s">
        <v>2535</v>
      </c>
      <c r="AR4" s="15" t="s">
        <v>2536</v>
      </c>
      <c r="AS4" s="15" t="s">
        <v>2536</v>
      </c>
      <c r="AT4" s="15" t="s">
        <v>2537</v>
      </c>
      <c r="AU4" s="15" t="s">
        <v>2538</v>
      </c>
      <c r="AV4" s="15" t="s">
        <v>2539</v>
      </c>
      <c r="AW4" s="15" t="s">
        <v>2540</v>
      </c>
      <c r="AX4" s="15" t="s">
        <v>2540</v>
      </c>
      <c r="AY4" s="15" t="s">
        <v>2541</v>
      </c>
      <c r="AZ4" s="15" t="s">
        <v>2542</v>
      </c>
      <c r="BA4" s="15" t="s">
        <v>2543</v>
      </c>
      <c r="BB4" s="15" t="s">
        <v>2544</v>
      </c>
      <c r="BC4" s="15" t="s">
        <v>2544</v>
      </c>
      <c r="BD4" s="15" t="s">
        <v>2545</v>
      </c>
      <c r="BE4" s="15" t="s">
        <v>2546</v>
      </c>
      <c r="BF4" s="15" t="s">
        <v>2547</v>
      </c>
      <c r="BG4" s="15" t="s">
        <v>2548</v>
      </c>
      <c r="BH4" s="15" t="s">
        <v>2548</v>
      </c>
      <c r="BI4" s="15" t="s">
        <v>2549</v>
      </c>
      <c r="BJ4" s="15" t="s">
        <v>2550</v>
      </c>
      <c r="BK4" s="15" t="s">
        <v>2551</v>
      </c>
      <c r="BL4" s="15" t="s">
        <v>2552</v>
      </c>
      <c r="BM4" s="15" t="s">
        <v>2552</v>
      </c>
      <c r="BN4" s="15" t="s">
        <v>2553</v>
      </c>
      <c r="BO4" s="15" t="s">
        <v>2554</v>
      </c>
      <c r="BP4" s="15" t="s">
        <v>2555</v>
      </c>
      <c r="BQ4" s="15" t="s">
        <v>2556</v>
      </c>
      <c r="BR4" s="15" t="s">
        <v>2556</v>
      </c>
      <c r="BS4" s="15" t="s">
        <v>2557</v>
      </c>
      <c r="BT4" s="15" t="s">
        <v>2558</v>
      </c>
      <c r="BU4" s="15" t="s">
        <v>2559</v>
      </c>
      <c r="BV4" s="15" t="s">
        <v>2560</v>
      </c>
      <c r="BW4" s="15" t="s">
        <v>2560</v>
      </c>
      <c r="BX4" s="15" t="s">
        <v>2561</v>
      </c>
      <c r="BY4" s="15" t="s">
        <v>2562</v>
      </c>
      <c r="BZ4" s="15" t="s">
        <v>2563</v>
      </c>
      <c r="CA4" s="15" t="s">
        <v>2564</v>
      </c>
      <c r="CB4" s="15"/>
    </row>
    <row r="5" spans="1:80" s="9" customFormat="1" ht="19.95" customHeight="1" x14ac:dyDescent="0.2">
      <c r="A5" s="23" t="s">
        <v>149</v>
      </c>
      <c r="B5" s="17"/>
      <c r="C5" s="45" t="s">
        <v>8772</v>
      </c>
      <c r="D5" s="45" t="s">
        <v>8629</v>
      </c>
      <c r="E5" s="45" t="s">
        <v>8517</v>
      </c>
      <c r="F5" s="45" t="s">
        <v>8412</v>
      </c>
      <c r="G5" s="45" t="s">
        <v>8344</v>
      </c>
      <c r="H5" s="45" t="s">
        <v>8240</v>
      </c>
      <c r="I5" s="45" t="s">
        <v>8136</v>
      </c>
      <c r="J5" s="45" t="s">
        <v>8136</v>
      </c>
      <c r="K5" s="45" t="s">
        <v>8031</v>
      </c>
      <c r="L5" s="45" t="s">
        <v>7922</v>
      </c>
      <c r="M5" s="45" t="s">
        <v>7791</v>
      </c>
      <c r="N5" s="45" t="s">
        <v>7686</v>
      </c>
      <c r="O5" s="45" t="s">
        <v>7686</v>
      </c>
      <c r="P5" s="45" t="s">
        <v>7553</v>
      </c>
      <c r="Q5" s="45" t="s">
        <v>7299</v>
      </c>
      <c r="R5" s="45" t="s">
        <v>7300</v>
      </c>
      <c r="S5" s="45">
        <v>1358091</v>
      </c>
      <c r="T5" s="45">
        <v>1358091</v>
      </c>
      <c r="U5" s="57" t="s">
        <v>6538</v>
      </c>
      <c r="V5" s="57" t="s">
        <v>6539</v>
      </c>
      <c r="W5" s="57" t="s">
        <v>6540</v>
      </c>
      <c r="X5" s="57" t="s">
        <v>6541</v>
      </c>
      <c r="Y5" s="57" t="s">
        <v>6541</v>
      </c>
      <c r="Z5" s="57" t="s">
        <v>6542</v>
      </c>
      <c r="AA5" s="19" t="s">
        <v>6072</v>
      </c>
      <c r="AB5" s="19" t="s">
        <v>6073</v>
      </c>
      <c r="AC5" s="19" t="s">
        <v>6074</v>
      </c>
      <c r="AD5" s="19" t="s">
        <v>6074</v>
      </c>
      <c r="AE5" s="19" t="s">
        <v>6075</v>
      </c>
      <c r="AF5" s="19" t="s">
        <v>6075</v>
      </c>
      <c r="AG5" s="19" t="s">
        <v>6076</v>
      </c>
      <c r="AH5" s="19" t="s">
        <v>4439</v>
      </c>
      <c r="AI5" s="19" t="s">
        <v>4439</v>
      </c>
      <c r="AJ5" s="19" t="s">
        <v>4330</v>
      </c>
      <c r="AK5" s="19" t="s">
        <v>2565</v>
      </c>
      <c r="AL5" s="19" t="s">
        <v>2566</v>
      </c>
      <c r="AM5" s="19" t="s">
        <v>2567</v>
      </c>
      <c r="AN5" s="19" t="s">
        <v>2567</v>
      </c>
      <c r="AO5" s="19" t="s">
        <v>2568</v>
      </c>
      <c r="AP5" s="19" t="s">
        <v>2569</v>
      </c>
      <c r="AQ5" s="19" t="s">
        <v>2570</v>
      </c>
      <c r="AR5" s="19" t="s">
        <v>2571</v>
      </c>
      <c r="AS5" s="19" t="s">
        <v>2571</v>
      </c>
      <c r="AT5" s="19" t="s">
        <v>2572</v>
      </c>
      <c r="AU5" s="19" t="s">
        <v>2573</v>
      </c>
      <c r="AV5" s="19" t="s">
        <v>2574</v>
      </c>
      <c r="AW5" s="19" t="s">
        <v>2575</v>
      </c>
      <c r="AX5" s="19" t="s">
        <v>2575</v>
      </c>
      <c r="AY5" s="19" t="s">
        <v>2576</v>
      </c>
      <c r="AZ5" s="19" t="s">
        <v>2577</v>
      </c>
      <c r="BA5" s="19" t="s">
        <v>2578</v>
      </c>
      <c r="BB5" s="19" t="s">
        <v>2579</v>
      </c>
      <c r="BC5" s="19" t="s">
        <v>2579</v>
      </c>
      <c r="BD5" s="19" t="s">
        <v>2580</v>
      </c>
      <c r="BE5" s="19" t="s">
        <v>2581</v>
      </c>
      <c r="BF5" s="19" t="s">
        <v>2582</v>
      </c>
      <c r="BG5" s="19" t="s">
        <v>2583</v>
      </c>
      <c r="BH5" s="19" t="s">
        <v>2583</v>
      </c>
      <c r="BI5" s="19" t="s">
        <v>2584</v>
      </c>
      <c r="BJ5" s="19" t="s">
        <v>2585</v>
      </c>
      <c r="BK5" s="19" t="s">
        <v>2586</v>
      </c>
      <c r="BL5" s="19" t="s">
        <v>2587</v>
      </c>
      <c r="BM5" s="19" t="s">
        <v>2587</v>
      </c>
      <c r="BN5" s="19" t="s">
        <v>2588</v>
      </c>
      <c r="BO5" s="19" t="s">
        <v>2589</v>
      </c>
      <c r="BP5" s="19" t="s">
        <v>2590</v>
      </c>
      <c r="BQ5" s="19" t="s">
        <v>2591</v>
      </c>
      <c r="BR5" s="19" t="s">
        <v>2591</v>
      </c>
      <c r="BS5" s="19" t="s">
        <v>2592</v>
      </c>
      <c r="BT5" s="19" t="s">
        <v>2593</v>
      </c>
      <c r="BU5" s="19" t="s">
        <v>2594</v>
      </c>
      <c r="BV5" s="19" t="s">
        <v>2595</v>
      </c>
      <c r="BW5" s="19" t="s">
        <v>2595</v>
      </c>
      <c r="BX5" s="19" t="s">
        <v>2596</v>
      </c>
      <c r="BY5" s="19" t="s">
        <v>2597</v>
      </c>
      <c r="BZ5" s="19" t="s">
        <v>2598</v>
      </c>
      <c r="CA5" s="19" t="s">
        <v>2599</v>
      </c>
      <c r="CB5" s="19"/>
    </row>
    <row r="6" spans="1:80" s="44" customFormat="1" ht="19.95" customHeight="1" x14ac:dyDescent="0.2">
      <c r="A6" s="21" t="s">
        <v>150</v>
      </c>
      <c r="B6" s="12"/>
      <c r="C6" s="15" t="s">
        <v>8773</v>
      </c>
      <c r="D6" s="15" t="s">
        <v>8630</v>
      </c>
      <c r="E6" s="15" t="s">
        <v>8518</v>
      </c>
      <c r="F6" s="15" t="s">
        <v>8413</v>
      </c>
      <c r="G6" s="15" t="s">
        <v>8345</v>
      </c>
      <c r="H6" s="15" t="s">
        <v>8241</v>
      </c>
      <c r="I6" s="15" t="s">
        <v>8137</v>
      </c>
      <c r="J6" s="15" t="s">
        <v>8137</v>
      </c>
      <c r="K6" s="15" t="s">
        <v>8032</v>
      </c>
      <c r="L6" s="15" t="s">
        <v>7923</v>
      </c>
      <c r="M6" s="15" t="s">
        <v>7792</v>
      </c>
      <c r="N6" s="15" t="s">
        <v>7687</v>
      </c>
      <c r="O6" s="15" t="s">
        <v>7687</v>
      </c>
      <c r="P6" s="15" t="s">
        <v>7554</v>
      </c>
      <c r="Q6" s="15" t="s">
        <v>7301</v>
      </c>
      <c r="R6" s="15" t="s">
        <v>7302</v>
      </c>
      <c r="S6" s="15">
        <v>22762</v>
      </c>
      <c r="T6" s="15">
        <v>22762</v>
      </c>
      <c r="U6" s="56" t="s">
        <v>6543</v>
      </c>
      <c r="V6" s="56" t="s">
        <v>6544</v>
      </c>
      <c r="W6" s="56" t="s">
        <v>6545</v>
      </c>
      <c r="X6" s="56" t="s">
        <v>6546</v>
      </c>
      <c r="Y6" s="56" t="s">
        <v>6546</v>
      </c>
      <c r="Z6" s="56" t="s">
        <v>6547</v>
      </c>
      <c r="AA6" s="15" t="s">
        <v>4808</v>
      </c>
      <c r="AB6" s="15" t="s">
        <v>4809</v>
      </c>
      <c r="AC6" s="15" t="s">
        <v>4806</v>
      </c>
      <c r="AD6" s="15" t="s">
        <v>4806</v>
      </c>
      <c r="AE6" s="15" t="s">
        <v>4811</v>
      </c>
      <c r="AF6" s="15" t="s">
        <v>4811</v>
      </c>
      <c r="AG6" s="15" t="s">
        <v>4812</v>
      </c>
      <c r="AH6" s="15" t="s">
        <v>4440</v>
      </c>
      <c r="AI6" s="15" t="s">
        <v>4440</v>
      </c>
      <c r="AJ6" s="15" t="s">
        <v>4331</v>
      </c>
      <c r="AK6" s="15" t="s">
        <v>698</v>
      </c>
      <c r="AL6" s="15" t="s">
        <v>699</v>
      </c>
      <c r="AM6" s="15" t="s">
        <v>290</v>
      </c>
      <c r="AN6" s="15" t="s">
        <v>290</v>
      </c>
      <c r="AO6" s="15" t="s">
        <v>1418</v>
      </c>
      <c r="AP6" s="15" t="s">
        <v>1419</v>
      </c>
      <c r="AQ6" s="15" t="s">
        <v>320</v>
      </c>
      <c r="AR6" s="15" t="s">
        <v>289</v>
      </c>
      <c r="AS6" s="15" t="s">
        <v>289</v>
      </c>
      <c r="AT6" s="15" t="s">
        <v>382</v>
      </c>
      <c r="AU6" s="15" t="s">
        <v>1420</v>
      </c>
      <c r="AV6" s="15" t="s">
        <v>1421</v>
      </c>
      <c r="AW6" s="15" t="s">
        <v>352</v>
      </c>
      <c r="AX6" s="15" t="s">
        <v>352</v>
      </c>
      <c r="AY6" s="15" t="s">
        <v>1422</v>
      </c>
      <c r="AZ6" s="15" t="s">
        <v>2600</v>
      </c>
      <c r="BA6" s="15" t="s">
        <v>1085</v>
      </c>
      <c r="BB6" s="15" t="s">
        <v>416</v>
      </c>
      <c r="BC6" s="15" t="s">
        <v>416</v>
      </c>
      <c r="BD6" s="15" t="s">
        <v>1423</v>
      </c>
      <c r="BE6" s="15" t="s">
        <v>1424</v>
      </c>
      <c r="BF6" s="15" t="s">
        <v>1425</v>
      </c>
      <c r="BG6" s="15" t="s">
        <v>452</v>
      </c>
      <c r="BH6" s="15" t="s">
        <v>452</v>
      </c>
      <c r="BI6" s="15" t="s">
        <v>1426</v>
      </c>
      <c r="BJ6" s="15" t="s">
        <v>1427</v>
      </c>
      <c r="BK6" s="15" t="s">
        <v>1428</v>
      </c>
      <c r="BL6" s="15" t="s">
        <v>488</v>
      </c>
      <c r="BM6" s="15" t="s">
        <v>488</v>
      </c>
      <c r="BN6" s="15" t="s">
        <v>1429</v>
      </c>
      <c r="BO6" s="15" t="s">
        <v>2601</v>
      </c>
      <c r="BP6" s="15" t="s">
        <v>1431</v>
      </c>
      <c r="BQ6" s="15" t="s">
        <v>524</v>
      </c>
      <c r="BR6" s="15" t="s">
        <v>524</v>
      </c>
      <c r="BS6" s="15" t="s">
        <v>2602</v>
      </c>
      <c r="BT6" s="15" t="s">
        <v>1433</v>
      </c>
      <c r="BU6" s="15" t="s">
        <v>2603</v>
      </c>
      <c r="BV6" s="15" t="s">
        <v>559</v>
      </c>
      <c r="BW6" s="15" t="s">
        <v>559</v>
      </c>
      <c r="BX6" s="15" t="s">
        <v>1435</v>
      </c>
      <c r="BY6" s="15" t="s">
        <v>2604</v>
      </c>
      <c r="BZ6" s="15" t="s">
        <v>1437</v>
      </c>
      <c r="CA6" s="15" t="s">
        <v>593</v>
      </c>
      <c r="CB6" s="15"/>
    </row>
    <row r="7" spans="1:80" s="9" customFormat="1" ht="19.95" customHeight="1" x14ac:dyDescent="0.2">
      <c r="A7" s="23" t="s">
        <v>12</v>
      </c>
      <c r="B7" s="17"/>
      <c r="C7" s="45" t="s">
        <v>264</v>
      </c>
      <c r="D7" s="45" t="s">
        <v>264</v>
      </c>
      <c r="E7" s="45" t="s">
        <v>505</v>
      </c>
      <c r="F7" s="45" t="s">
        <v>505</v>
      </c>
      <c r="G7" s="45" t="s">
        <v>505</v>
      </c>
      <c r="H7" s="45" t="s">
        <v>505</v>
      </c>
      <c r="I7" s="45" t="s">
        <v>505</v>
      </c>
      <c r="J7" s="45" t="s">
        <v>505</v>
      </c>
      <c r="K7" s="45" t="s">
        <v>8033</v>
      </c>
      <c r="L7" s="45" t="s">
        <v>7924</v>
      </c>
      <c r="M7" s="45" t="s">
        <v>7793</v>
      </c>
      <c r="N7" s="45" t="s">
        <v>7688</v>
      </c>
      <c r="O7" s="45" t="s">
        <v>7688</v>
      </c>
      <c r="P7" s="45" t="s">
        <v>7555</v>
      </c>
      <c r="Q7" s="45" t="s">
        <v>7303</v>
      </c>
      <c r="R7" s="45" t="s">
        <v>7304</v>
      </c>
      <c r="S7" s="45">
        <v>72167</v>
      </c>
      <c r="T7" s="45">
        <v>72167</v>
      </c>
      <c r="U7" s="57" t="s">
        <v>6548</v>
      </c>
      <c r="V7" s="57" t="s">
        <v>6549</v>
      </c>
      <c r="W7" s="57" t="s">
        <v>6550</v>
      </c>
      <c r="X7" s="57" t="s">
        <v>6551</v>
      </c>
      <c r="Y7" s="57" t="s">
        <v>6551</v>
      </c>
      <c r="Z7" s="57" t="s">
        <v>6552</v>
      </c>
      <c r="AA7" s="19" t="s">
        <v>6077</v>
      </c>
      <c r="AB7" s="19" t="s">
        <v>6078</v>
      </c>
      <c r="AC7" s="19" t="s">
        <v>6079</v>
      </c>
      <c r="AD7" s="19" t="s">
        <v>6079</v>
      </c>
      <c r="AE7" s="19" t="s">
        <v>6080</v>
      </c>
      <c r="AF7" s="19" t="s">
        <v>6080</v>
      </c>
      <c r="AG7" s="19" t="s">
        <v>6081</v>
      </c>
      <c r="AH7" s="19" t="s">
        <v>4441</v>
      </c>
      <c r="AI7" s="19" t="s">
        <v>4441</v>
      </c>
      <c r="AJ7" s="19" t="s">
        <v>4332</v>
      </c>
      <c r="AK7" s="19" t="s">
        <v>2605</v>
      </c>
      <c r="AL7" s="19" t="s">
        <v>2606</v>
      </c>
      <c r="AM7" s="19" t="s">
        <v>2607</v>
      </c>
      <c r="AN7" s="19" t="s">
        <v>2607</v>
      </c>
      <c r="AO7" s="19" t="s">
        <v>2608</v>
      </c>
      <c r="AP7" s="19" t="s">
        <v>2609</v>
      </c>
      <c r="AQ7" s="19" t="s">
        <v>2610</v>
      </c>
      <c r="AR7" s="19" t="s">
        <v>2611</v>
      </c>
      <c r="AS7" s="19" t="s">
        <v>2611</v>
      </c>
      <c r="AT7" s="19" t="s">
        <v>2612</v>
      </c>
      <c r="AU7" s="19" t="s">
        <v>2613</v>
      </c>
      <c r="AV7" s="19" t="s">
        <v>2614</v>
      </c>
      <c r="AW7" s="19" t="s">
        <v>2615</v>
      </c>
      <c r="AX7" s="19" t="s">
        <v>2615</v>
      </c>
      <c r="AY7" s="19" t="s">
        <v>2616</v>
      </c>
      <c r="AZ7" s="19" t="s">
        <v>2617</v>
      </c>
      <c r="BA7" s="19" t="s">
        <v>2618</v>
      </c>
      <c r="BB7" s="19" t="s">
        <v>2619</v>
      </c>
      <c r="BC7" s="19" t="s">
        <v>2619</v>
      </c>
      <c r="BD7" s="19" t="s">
        <v>2620</v>
      </c>
      <c r="BE7" s="19" t="s">
        <v>2621</v>
      </c>
      <c r="BF7" s="19" t="s">
        <v>2622</v>
      </c>
      <c r="BG7" s="19" t="s">
        <v>2623</v>
      </c>
      <c r="BH7" s="19" t="s">
        <v>2623</v>
      </c>
      <c r="BI7" s="19" t="s">
        <v>2624</v>
      </c>
      <c r="BJ7" s="19" t="s">
        <v>2625</v>
      </c>
      <c r="BK7" s="19" t="s">
        <v>2626</v>
      </c>
      <c r="BL7" s="19" t="s">
        <v>2627</v>
      </c>
      <c r="BM7" s="19" t="s">
        <v>2627</v>
      </c>
      <c r="BN7" s="19" t="s">
        <v>2628</v>
      </c>
      <c r="BO7" s="19" t="s">
        <v>2629</v>
      </c>
      <c r="BP7" s="19" t="s">
        <v>2630</v>
      </c>
      <c r="BQ7" s="19" t="s">
        <v>2631</v>
      </c>
      <c r="BR7" s="19" t="s">
        <v>2631</v>
      </c>
      <c r="BS7" s="19" t="s">
        <v>2632</v>
      </c>
      <c r="BT7" s="19" t="s">
        <v>2633</v>
      </c>
      <c r="BU7" s="19" t="s">
        <v>2634</v>
      </c>
      <c r="BV7" s="19" t="s">
        <v>2635</v>
      </c>
      <c r="BW7" s="19" t="s">
        <v>2635</v>
      </c>
      <c r="BX7" s="19" t="s">
        <v>2636</v>
      </c>
      <c r="BY7" s="19" t="s">
        <v>2637</v>
      </c>
      <c r="BZ7" s="19" t="s">
        <v>2638</v>
      </c>
      <c r="CA7" s="19" t="s">
        <v>2639</v>
      </c>
      <c r="CB7" s="19"/>
    </row>
    <row r="8" spans="1:80" s="44" customFormat="1" ht="19.95" customHeight="1" x14ac:dyDescent="0.2">
      <c r="A8" s="21" t="s">
        <v>2523</v>
      </c>
      <c r="B8" s="12"/>
      <c r="C8" s="15" t="s">
        <v>264</v>
      </c>
      <c r="D8" s="15" t="s">
        <v>264</v>
      </c>
      <c r="E8" s="15" t="s">
        <v>505</v>
      </c>
      <c r="F8" s="15" t="s">
        <v>505</v>
      </c>
      <c r="G8" s="15" t="s">
        <v>505</v>
      </c>
      <c r="H8" s="15" t="s">
        <v>505</v>
      </c>
      <c r="I8" s="15" t="s">
        <v>505</v>
      </c>
      <c r="J8" s="15" t="s">
        <v>505</v>
      </c>
      <c r="K8" s="15" t="s">
        <v>8033</v>
      </c>
      <c r="L8" s="15" t="s">
        <v>7924</v>
      </c>
      <c r="M8" s="15" t="s">
        <v>7793</v>
      </c>
      <c r="N8" s="15" t="s">
        <v>7688</v>
      </c>
      <c r="O8" s="15" t="s">
        <v>7688</v>
      </c>
      <c r="P8" s="15" t="s">
        <v>7555</v>
      </c>
      <c r="Q8" s="15" t="s">
        <v>7303</v>
      </c>
      <c r="R8" s="15" t="s">
        <v>7304</v>
      </c>
      <c r="S8" s="15">
        <v>72167</v>
      </c>
      <c r="T8" s="15">
        <v>72167</v>
      </c>
      <c r="U8" s="56" t="s">
        <v>6548</v>
      </c>
      <c r="V8" s="56" t="s">
        <v>6549</v>
      </c>
      <c r="W8" s="56" t="s">
        <v>6550</v>
      </c>
      <c r="X8" s="56" t="s">
        <v>6551</v>
      </c>
      <c r="Y8" s="56" t="s">
        <v>6551</v>
      </c>
      <c r="Z8" s="56" t="s">
        <v>6552</v>
      </c>
      <c r="AA8" s="15" t="s">
        <v>6077</v>
      </c>
      <c r="AB8" s="15" t="s">
        <v>6078</v>
      </c>
      <c r="AC8" s="15" t="s">
        <v>6079</v>
      </c>
      <c r="AD8" s="15" t="s">
        <v>6079</v>
      </c>
      <c r="AE8" s="15" t="s">
        <v>6080</v>
      </c>
      <c r="AF8" s="15" t="s">
        <v>6080</v>
      </c>
      <c r="AG8" s="15" t="s">
        <v>6081</v>
      </c>
      <c r="AH8" s="15" t="s">
        <v>4441</v>
      </c>
      <c r="AI8" s="15" t="s">
        <v>4441</v>
      </c>
      <c r="AJ8" s="15" t="s">
        <v>4332</v>
      </c>
      <c r="AK8" s="15" t="s">
        <v>2605</v>
      </c>
      <c r="AL8" s="15" t="s">
        <v>2606</v>
      </c>
      <c r="AM8" s="15" t="s">
        <v>2607</v>
      </c>
      <c r="AN8" s="15" t="s">
        <v>2607</v>
      </c>
      <c r="AO8" s="15" t="s">
        <v>2608</v>
      </c>
      <c r="AP8" s="15" t="s">
        <v>2609</v>
      </c>
      <c r="AQ8" s="15" t="s">
        <v>2610</v>
      </c>
      <c r="AR8" s="15" t="s">
        <v>2611</v>
      </c>
      <c r="AS8" s="15" t="s">
        <v>2611</v>
      </c>
      <c r="AT8" s="15" t="s">
        <v>2612</v>
      </c>
      <c r="AU8" s="15" t="s">
        <v>2613</v>
      </c>
      <c r="AV8" s="15" t="s">
        <v>2614</v>
      </c>
      <c r="AW8" s="15" t="s">
        <v>2615</v>
      </c>
      <c r="AX8" s="15" t="s">
        <v>2615</v>
      </c>
      <c r="AY8" s="15" t="s">
        <v>2616</v>
      </c>
      <c r="AZ8" s="15" t="s">
        <v>2617</v>
      </c>
      <c r="BA8" s="15" t="s">
        <v>2618</v>
      </c>
      <c r="BB8" s="15" t="s">
        <v>2619</v>
      </c>
      <c r="BC8" s="15" t="s">
        <v>2619</v>
      </c>
      <c r="BD8" s="15" t="s">
        <v>2620</v>
      </c>
      <c r="BE8" s="15" t="s">
        <v>2621</v>
      </c>
      <c r="BF8" s="15" t="s">
        <v>2622</v>
      </c>
      <c r="BG8" s="15" t="s">
        <v>2623</v>
      </c>
      <c r="BH8" s="15" t="s">
        <v>2623</v>
      </c>
      <c r="BI8" s="15" t="s">
        <v>2624</v>
      </c>
      <c r="BJ8" s="15" t="s">
        <v>2625</v>
      </c>
      <c r="BK8" s="15" t="s">
        <v>2626</v>
      </c>
      <c r="BL8" s="15" t="s">
        <v>2627</v>
      </c>
      <c r="BM8" s="15" t="s">
        <v>2627</v>
      </c>
      <c r="BN8" s="15" t="s">
        <v>2628</v>
      </c>
      <c r="BO8" s="15" t="s">
        <v>2629</v>
      </c>
      <c r="BP8" s="15" t="s">
        <v>2630</v>
      </c>
      <c r="BQ8" s="15" t="s">
        <v>2631</v>
      </c>
      <c r="BR8" s="15" t="s">
        <v>2631</v>
      </c>
      <c r="BS8" s="15" t="s">
        <v>2632</v>
      </c>
      <c r="BT8" s="15" t="s">
        <v>2633</v>
      </c>
      <c r="BU8" s="15" t="s">
        <v>2634</v>
      </c>
      <c r="BV8" s="15" t="s">
        <v>2635</v>
      </c>
      <c r="BW8" s="15" t="s">
        <v>2635</v>
      </c>
      <c r="BX8" s="15" t="s">
        <v>2636</v>
      </c>
      <c r="BY8" s="15" t="s">
        <v>2637</v>
      </c>
      <c r="BZ8" s="15" t="s">
        <v>2638</v>
      </c>
      <c r="CA8" s="15" t="s">
        <v>2639</v>
      </c>
      <c r="CB8" s="15"/>
    </row>
    <row r="9" spans="1:80" s="9" customFormat="1" ht="19.95" customHeight="1" x14ac:dyDescent="0.2">
      <c r="A9" s="23" t="s">
        <v>151</v>
      </c>
      <c r="B9" s="17"/>
      <c r="C9" s="19" t="s">
        <v>264</v>
      </c>
      <c r="D9" s="19" t="s">
        <v>264</v>
      </c>
      <c r="E9" s="19" t="s">
        <v>264</v>
      </c>
      <c r="F9" s="19" t="s">
        <v>264</v>
      </c>
      <c r="G9" s="19" t="s">
        <v>264</v>
      </c>
      <c r="H9" s="19" t="s">
        <v>264</v>
      </c>
      <c r="I9" s="19">
        <v>0</v>
      </c>
      <c r="J9" s="19">
        <v>0</v>
      </c>
      <c r="K9" s="19" t="s">
        <v>264</v>
      </c>
      <c r="L9" s="19" t="s">
        <v>264</v>
      </c>
      <c r="M9" s="19" t="s">
        <v>264</v>
      </c>
      <c r="N9" s="19" t="s">
        <v>264</v>
      </c>
      <c r="O9" s="19" t="s">
        <v>264</v>
      </c>
      <c r="P9" s="19" t="s">
        <v>264</v>
      </c>
      <c r="Q9" s="19">
        <v>0</v>
      </c>
      <c r="R9" s="19">
        <v>0</v>
      </c>
      <c r="S9" s="19">
        <v>0</v>
      </c>
      <c r="T9" s="19">
        <v>0</v>
      </c>
      <c r="U9" s="57" t="s">
        <v>264</v>
      </c>
      <c r="V9" s="57" t="s">
        <v>264</v>
      </c>
      <c r="W9" s="57" t="s">
        <v>264</v>
      </c>
      <c r="X9" s="57" t="s">
        <v>264</v>
      </c>
      <c r="Y9" s="57" t="s">
        <v>264</v>
      </c>
      <c r="Z9" s="57" t="s">
        <v>264</v>
      </c>
      <c r="AA9" s="19" t="s">
        <v>264</v>
      </c>
      <c r="AB9" s="19" t="s">
        <v>264</v>
      </c>
      <c r="AC9" s="19" t="s">
        <v>264</v>
      </c>
      <c r="AD9" s="19" t="s">
        <v>264</v>
      </c>
      <c r="AE9" s="19" t="s">
        <v>264</v>
      </c>
      <c r="AF9" s="19" t="s">
        <v>264</v>
      </c>
      <c r="AG9" s="19" t="s">
        <v>264</v>
      </c>
      <c r="AH9" s="19" t="s">
        <v>264</v>
      </c>
      <c r="AI9" s="19" t="s">
        <v>264</v>
      </c>
      <c r="AJ9" s="18" t="s">
        <v>264</v>
      </c>
      <c r="AK9" s="18" t="s">
        <v>264</v>
      </c>
      <c r="AL9" s="18" t="s">
        <v>264</v>
      </c>
      <c r="AM9" s="18" t="s">
        <v>264</v>
      </c>
      <c r="AN9" s="18" t="s">
        <v>264</v>
      </c>
      <c r="AO9" s="19" t="s">
        <v>264</v>
      </c>
      <c r="AP9" s="19" t="s">
        <v>264</v>
      </c>
      <c r="AQ9" s="19" t="s">
        <v>264</v>
      </c>
      <c r="AR9" s="19" t="s">
        <v>264</v>
      </c>
      <c r="AS9" s="19" t="s">
        <v>264</v>
      </c>
      <c r="AT9" s="19" t="s">
        <v>264</v>
      </c>
      <c r="AU9" s="19" t="s">
        <v>264</v>
      </c>
      <c r="AV9" s="19" t="s">
        <v>264</v>
      </c>
      <c r="AW9" s="19" t="s">
        <v>264</v>
      </c>
      <c r="AX9" s="19" t="s">
        <v>264</v>
      </c>
      <c r="AY9" s="19" t="s">
        <v>264</v>
      </c>
      <c r="AZ9" s="19" t="s">
        <v>264</v>
      </c>
      <c r="BA9" s="19" t="s">
        <v>264</v>
      </c>
      <c r="BB9" s="19" t="s">
        <v>264</v>
      </c>
      <c r="BC9" s="19" t="s">
        <v>264</v>
      </c>
      <c r="BD9" s="19" t="s">
        <v>264</v>
      </c>
      <c r="BE9" s="19" t="s">
        <v>264</v>
      </c>
      <c r="BF9" s="19" t="s">
        <v>264</v>
      </c>
      <c r="BG9" s="19" t="s">
        <v>264</v>
      </c>
      <c r="BH9" s="19" t="s">
        <v>264</v>
      </c>
      <c r="BI9" s="19" t="s">
        <v>264</v>
      </c>
      <c r="BJ9" s="19" t="s">
        <v>264</v>
      </c>
      <c r="BK9" s="19" t="s">
        <v>264</v>
      </c>
      <c r="BL9" s="19" t="s">
        <v>264</v>
      </c>
      <c r="BM9" s="19" t="s">
        <v>264</v>
      </c>
      <c r="BN9" s="19" t="s">
        <v>264</v>
      </c>
      <c r="BO9" s="19" t="s">
        <v>264</v>
      </c>
      <c r="BP9" s="19" t="s">
        <v>264</v>
      </c>
      <c r="BQ9" s="19" t="s">
        <v>264</v>
      </c>
      <c r="BR9" s="19" t="s">
        <v>264</v>
      </c>
      <c r="BS9" s="19" t="s">
        <v>264</v>
      </c>
      <c r="BT9" s="19" t="s">
        <v>264</v>
      </c>
      <c r="BU9" s="19" t="s">
        <v>264</v>
      </c>
      <c r="BV9" s="19" t="s">
        <v>264</v>
      </c>
      <c r="BW9" s="19" t="s">
        <v>264</v>
      </c>
      <c r="BX9" s="19" t="s">
        <v>264</v>
      </c>
      <c r="BY9" s="19" t="s">
        <v>264</v>
      </c>
      <c r="BZ9" s="19" t="s">
        <v>264</v>
      </c>
      <c r="CA9" s="19" t="s">
        <v>264</v>
      </c>
      <c r="CB9" s="19"/>
    </row>
    <row r="10" spans="1:80" s="44" customFormat="1" ht="19.95" customHeight="1" x14ac:dyDescent="0.2">
      <c r="A10" s="21" t="s">
        <v>152</v>
      </c>
      <c r="B10" s="12"/>
      <c r="C10" s="15" t="s">
        <v>264</v>
      </c>
      <c r="D10" s="15" t="s">
        <v>264</v>
      </c>
      <c r="E10" s="15" t="s">
        <v>264</v>
      </c>
      <c r="F10" s="15" t="s">
        <v>264</v>
      </c>
      <c r="G10" s="15" t="s">
        <v>264</v>
      </c>
      <c r="H10" s="15" t="s">
        <v>264</v>
      </c>
      <c r="I10" s="15">
        <v>0</v>
      </c>
      <c r="J10" s="15">
        <v>0</v>
      </c>
      <c r="K10" s="15" t="s">
        <v>264</v>
      </c>
      <c r="L10" s="15" t="s">
        <v>264</v>
      </c>
      <c r="M10" s="15" t="s">
        <v>264</v>
      </c>
      <c r="N10" s="15" t="s">
        <v>264</v>
      </c>
      <c r="O10" s="15" t="s">
        <v>264</v>
      </c>
      <c r="P10" s="15" t="s">
        <v>264</v>
      </c>
      <c r="Q10" s="15">
        <v>0</v>
      </c>
      <c r="R10" s="15">
        <v>0</v>
      </c>
      <c r="S10" s="15">
        <v>0</v>
      </c>
      <c r="T10" s="15">
        <v>0</v>
      </c>
      <c r="U10" s="56" t="s">
        <v>264</v>
      </c>
      <c r="V10" s="56" t="s">
        <v>264</v>
      </c>
      <c r="W10" s="56" t="s">
        <v>264</v>
      </c>
      <c r="X10" s="56" t="s">
        <v>264</v>
      </c>
      <c r="Y10" s="56" t="s">
        <v>264</v>
      </c>
      <c r="Z10" s="56" t="s">
        <v>264</v>
      </c>
      <c r="AA10" s="15" t="s">
        <v>264</v>
      </c>
      <c r="AB10" s="15" t="s">
        <v>264</v>
      </c>
      <c r="AC10" s="15" t="s">
        <v>264</v>
      </c>
      <c r="AD10" s="15" t="s">
        <v>264</v>
      </c>
      <c r="AE10" s="15" t="s">
        <v>264</v>
      </c>
      <c r="AF10" s="15" t="s">
        <v>264</v>
      </c>
      <c r="AG10" s="15" t="s">
        <v>264</v>
      </c>
      <c r="AH10" s="15" t="s">
        <v>264</v>
      </c>
      <c r="AI10" s="15" t="s">
        <v>264</v>
      </c>
      <c r="AJ10" s="28" t="s">
        <v>264</v>
      </c>
      <c r="AK10" s="28" t="s">
        <v>264</v>
      </c>
      <c r="AL10" s="28" t="s">
        <v>264</v>
      </c>
      <c r="AM10" s="28" t="s">
        <v>264</v>
      </c>
      <c r="AN10" s="28" t="s">
        <v>264</v>
      </c>
      <c r="AO10" s="15" t="s">
        <v>264</v>
      </c>
      <c r="AP10" s="15" t="s">
        <v>264</v>
      </c>
      <c r="AQ10" s="15" t="s">
        <v>264</v>
      </c>
      <c r="AR10" s="15" t="s">
        <v>264</v>
      </c>
      <c r="AS10" s="15" t="s">
        <v>264</v>
      </c>
      <c r="AT10" s="15" t="s">
        <v>264</v>
      </c>
      <c r="AU10" s="15" t="s">
        <v>264</v>
      </c>
      <c r="AV10" s="15" t="s">
        <v>264</v>
      </c>
      <c r="AW10" s="15" t="s">
        <v>264</v>
      </c>
      <c r="AX10" s="15" t="s">
        <v>264</v>
      </c>
      <c r="AY10" s="15" t="s">
        <v>264</v>
      </c>
      <c r="AZ10" s="15" t="s">
        <v>264</v>
      </c>
      <c r="BA10" s="15" t="s">
        <v>264</v>
      </c>
      <c r="BB10" s="15" t="s">
        <v>264</v>
      </c>
      <c r="BC10" s="15" t="s">
        <v>264</v>
      </c>
      <c r="BD10" s="15" t="s">
        <v>264</v>
      </c>
      <c r="BE10" s="15" t="s">
        <v>264</v>
      </c>
      <c r="BF10" s="15" t="s">
        <v>264</v>
      </c>
      <c r="BG10" s="15" t="s">
        <v>264</v>
      </c>
      <c r="BH10" s="15" t="s">
        <v>264</v>
      </c>
      <c r="BI10" s="15" t="s">
        <v>264</v>
      </c>
      <c r="BJ10" s="15" t="s">
        <v>264</v>
      </c>
      <c r="BK10" s="15" t="s">
        <v>264</v>
      </c>
      <c r="BL10" s="15" t="s">
        <v>264</v>
      </c>
      <c r="BM10" s="15" t="s">
        <v>264</v>
      </c>
      <c r="BN10" s="15" t="s">
        <v>264</v>
      </c>
      <c r="BO10" s="15" t="s">
        <v>264</v>
      </c>
      <c r="BP10" s="15" t="s">
        <v>264</v>
      </c>
      <c r="BQ10" s="15" t="s">
        <v>264</v>
      </c>
      <c r="BR10" s="15" t="s">
        <v>264</v>
      </c>
      <c r="BS10" s="15" t="s">
        <v>264</v>
      </c>
      <c r="BT10" s="15" t="s">
        <v>264</v>
      </c>
      <c r="BU10" s="15" t="s">
        <v>264</v>
      </c>
      <c r="BV10" s="15" t="s">
        <v>264</v>
      </c>
      <c r="BW10" s="15" t="s">
        <v>264</v>
      </c>
      <c r="BX10" s="15" t="s">
        <v>264</v>
      </c>
      <c r="BY10" s="15" t="s">
        <v>264</v>
      </c>
      <c r="BZ10" s="15" t="s">
        <v>264</v>
      </c>
      <c r="CA10" s="15" t="s">
        <v>264</v>
      </c>
      <c r="CB10" s="15"/>
    </row>
    <row r="11" spans="1:80" s="9" customFormat="1" ht="19.95" customHeight="1" x14ac:dyDescent="0.2">
      <c r="A11" s="23" t="s">
        <v>153</v>
      </c>
      <c r="B11" s="17"/>
      <c r="C11" s="19" t="s">
        <v>264</v>
      </c>
      <c r="D11" s="19" t="s">
        <v>264</v>
      </c>
      <c r="E11" s="19" t="s">
        <v>505</v>
      </c>
      <c r="F11" s="19" t="s">
        <v>505</v>
      </c>
      <c r="G11" s="19" t="s">
        <v>505</v>
      </c>
      <c r="H11" s="19" t="s">
        <v>505</v>
      </c>
      <c r="I11" s="19">
        <v>10</v>
      </c>
      <c r="J11" s="19">
        <v>10</v>
      </c>
      <c r="K11" s="19" t="s">
        <v>8033</v>
      </c>
      <c r="L11" s="19" t="s">
        <v>7924</v>
      </c>
      <c r="M11" s="19" t="s">
        <v>7793</v>
      </c>
      <c r="N11" s="19" t="s">
        <v>7688</v>
      </c>
      <c r="O11" s="19" t="s">
        <v>7688</v>
      </c>
      <c r="P11" s="19" t="s">
        <v>7555</v>
      </c>
      <c r="Q11" s="19" t="s">
        <v>7303</v>
      </c>
      <c r="R11" s="19" t="s">
        <v>7304</v>
      </c>
      <c r="S11" s="19">
        <v>72167</v>
      </c>
      <c r="T11" s="19">
        <v>72167</v>
      </c>
      <c r="U11" s="57" t="s">
        <v>6548</v>
      </c>
      <c r="V11" s="57" t="s">
        <v>6549</v>
      </c>
      <c r="W11" s="57" t="s">
        <v>6550</v>
      </c>
      <c r="X11" s="57" t="s">
        <v>6551</v>
      </c>
      <c r="Y11" s="57" t="s">
        <v>6551</v>
      </c>
      <c r="Z11" s="57" t="s">
        <v>6552</v>
      </c>
      <c r="AA11" s="19" t="s">
        <v>6077</v>
      </c>
      <c r="AB11" s="19" t="s">
        <v>6078</v>
      </c>
      <c r="AC11" s="19" t="s">
        <v>6079</v>
      </c>
      <c r="AD11" s="19" t="s">
        <v>6079</v>
      </c>
      <c r="AE11" s="19" t="s">
        <v>6080</v>
      </c>
      <c r="AF11" s="19" t="s">
        <v>6080</v>
      </c>
      <c r="AG11" s="19" t="s">
        <v>6081</v>
      </c>
      <c r="AH11" s="19" t="s">
        <v>4441</v>
      </c>
      <c r="AI11" s="19" t="s">
        <v>4441</v>
      </c>
      <c r="AJ11" s="19" t="s">
        <v>4332</v>
      </c>
      <c r="AK11" s="19" t="s">
        <v>2605</v>
      </c>
      <c r="AL11" s="19" t="s">
        <v>2606</v>
      </c>
      <c r="AM11" s="19" t="s">
        <v>2607</v>
      </c>
      <c r="AN11" s="19" t="s">
        <v>2607</v>
      </c>
      <c r="AO11" s="19" t="s">
        <v>2608</v>
      </c>
      <c r="AP11" s="19" t="s">
        <v>2609</v>
      </c>
      <c r="AQ11" s="19" t="s">
        <v>2610</v>
      </c>
      <c r="AR11" s="19" t="s">
        <v>2611</v>
      </c>
      <c r="AS11" s="19" t="s">
        <v>2611</v>
      </c>
      <c r="AT11" s="19" t="s">
        <v>2612</v>
      </c>
      <c r="AU11" s="19" t="s">
        <v>2613</v>
      </c>
      <c r="AV11" s="19" t="s">
        <v>2614</v>
      </c>
      <c r="AW11" s="19" t="s">
        <v>2615</v>
      </c>
      <c r="AX11" s="19" t="s">
        <v>2615</v>
      </c>
      <c r="AY11" s="19" t="s">
        <v>2616</v>
      </c>
      <c r="AZ11" s="19" t="s">
        <v>2617</v>
      </c>
      <c r="BA11" s="19" t="s">
        <v>2618</v>
      </c>
      <c r="BB11" s="19" t="s">
        <v>2619</v>
      </c>
      <c r="BC11" s="19" t="s">
        <v>2619</v>
      </c>
      <c r="BD11" s="19" t="s">
        <v>2620</v>
      </c>
      <c r="BE11" s="19" t="s">
        <v>2621</v>
      </c>
      <c r="BF11" s="19" t="s">
        <v>2622</v>
      </c>
      <c r="BG11" s="19" t="s">
        <v>2623</v>
      </c>
      <c r="BH11" s="19" t="s">
        <v>2623</v>
      </c>
      <c r="BI11" s="19" t="s">
        <v>2624</v>
      </c>
      <c r="BJ11" s="19" t="s">
        <v>2625</v>
      </c>
      <c r="BK11" s="19" t="s">
        <v>2626</v>
      </c>
      <c r="BL11" s="19" t="s">
        <v>2627</v>
      </c>
      <c r="BM11" s="19" t="s">
        <v>2627</v>
      </c>
      <c r="BN11" s="19" t="s">
        <v>2628</v>
      </c>
      <c r="BO11" s="19" t="s">
        <v>2629</v>
      </c>
      <c r="BP11" s="19" t="s">
        <v>2630</v>
      </c>
      <c r="BQ11" s="19" t="s">
        <v>2631</v>
      </c>
      <c r="BR11" s="19" t="s">
        <v>2631</v>
      </c>
      <c r="BS11" s="19" t="s">
        <v>2632</v>
      </c>
      <c r="BT11" s="19" t="s">
        <v>2633</v>
      </c>
      <c r="BU11" s="19" t="s">
        <v>2634</v>
      </c>
      <c r="BV11" s="19" t="s">
        <v>2635</v>
      </c>
      <c r="BW11" s="19" t="s">
        <v>2635</v>
      </c>
      <c r="BX11" s="19" t="s">
        <v>2636</v>
      </c>
      <c r="BY11" s="19" t="s">
        <v>2637</v>
      </c>
      <c r="BZ11" s="19" t="s">
        <v>2638</v>
      </c>
      <c r="CA11" s="19" t="s">
        <v>2639</v>
      </c>
      <c r="CB11" s="19"/>
    </row>
    <row r="12" spans="1:80" s="44" customFormat="1" ht="19.95" customHeight="1" x14ac:dyDescent="0.2">
      <c r="A12" s="21" t="s">
        <v>154</v>
      </c>
      <c r="B12" s="12"/>
      <c r="C12" s="15" t="s">
        <v>264</v>
      </c>
      <c r="D12" s="15" t="s">
        <v>264</v>
      </c>
      <c r="E12" s="15" t="s">
        <v>264</v>
      </c>
      <c r="F12" s="15" t="s">
        <v>264</v>
      </c>
      <c r="G12" s="15" t="s">
        <v>264</v>
      </c>
      <c r="H12" s="15" t="s">
        <v>264</v>
      </c>
      <c r="I12" s="15" t="s">
        <v>264</v>
      </c>
      <c r="J12" s="15" t="s">
        <v>264</v>
      </c>
      <c r="K12" s="15" t="s">
        <v>264</v>
      </c>
      <c r="L12" s="15" t="s">
        <v>264</v>
      </c>
      <c r="M12" s="15" t="s">
        <v>264</v>
      </c>
      <c r="N12" s="15" t="s">
        <v>264</v>
      </c>
      <c r="O12" s="15" t="s">
        <v>264</v>
      </c>
      <c r="P12" s="15" t="s">
        <v>264</v>
      </c>
      <c r="Q12" s="15">
        <v>0</v>
      </c>
      <c r="R12" s="15">
        <v>0</v>
      </c>
      <c r="S12" s="15">
        <v>0</v>
      </c>
      <c r="T12" s="15">
        <v>0</v>
      </c>
      <c r="U12" s="56" t="s">
        <v>264</v>
      </c>
      <c r="V12" s="56" t="s">
        <v>264</v>
      </c>
      <c r="W12" s="56" t="s">
        <v>264</v>
      </c>
      <c r="X12" s="56" t="s">
        <v>264</v>
      </c>
      <c r="Y12" s="56" t="s">
        <v>264</v>
      </c>
      <c r="Z12" s="56" t="s">
        <v>264</v>
      </c>
      <c r="AA12" s="15" t="s">
        <v>264</v>
      </c>
      <c r="AB12" s="15" t="s">
        <v>264</v>
      </c>
      <c r="AC12" s="15" t="s">
        <v>264</v>
      </c>
      <c r="AD12" s="15" t="s">
        <v>264</v>
      </c>
      <c r="AE12" s="15" t="s">
        <v>264</v>
      </c>
      <c r="AF12" s="15" t="s">
        <v>264</v>
      </c>
      <c r="AG12" s="15" t="s">
        <v>264</v>
      </c>
      <c r="AH12" s="15" t="s">
        <v>264</v>
      </c>
      <c r="AI12" s="15" t="s">
        <v>264</v>
      </c>
      <c r="AJ12" s="28" t="s">
        <v>264</v>
      </c>
      <c r="AK12" s="28" t="s">
        <v>264</v>
      </c>
      <c r="AL12" s="28" t="s">
        <v>264</v>
      </c>
      <c r="AM12" s="28" t="s">
        <v>264</v>
      </c>
      <c r="AN12" s="28" t="s">
        <v>264</v>
      </c>
      <c r="AO12" s="15" t="s">
        <v>264</v>
      </c>
      <c r="AP12" s="15" t="s">
        <v>264</v>
      </c>
      <c r="AQ12" s="15" t="s">
        <v>264</v>
      </c>
      <c r="AR12" s="15" t="s">
        <v>264</v>
      </c>
      <c r="AS12" s="15" t="s">
        <v>264</v>
      </c>
      <c r="AT12" s="15" t="s">
        <v>264</v>
      </c>
      <c r="AU12" s="15" t="s">
        <v>264</v>
      </c>
      <c r="AV12" s="15" t="s">
        <v>264</v>
      </c>
      <c r="AW12" s="15" t="s">
        <v>264</v>
      </c>
      <c r="AX12" s="15" t="s">
        <v>264</v>
      </c>
      <c r="AY12" s="15" t="s">
        <v>264</v>
      </c>
      <c r="AZ12" s="15" t="s">
        <v>264</v>
      </c>
      <c r="BA12" s="15" t="s">
        <v>264</v>
      </c>
      <c r="BB12" s="15" t="s">
        <v>264</v>
      </c>
      <c r="BC12" s="15" t="s">
        <v>264</v>
      </c>
      <c r="BD12" s="15" t="s">
        <v>264</v>
      </c>
      <c r="BE12" s="15" t="s">
        <v>264</v>
      </c>
      <c r="BF12" s="15" t="s">
        <v>264</v>
      </c>
      <c r="BG12" s="15" t="s">
        <v>264</v>
      </c>
      <c r="BH12" s="15" t="s">
        <v>264</v>
      </c>
      <c r="BI12" s="15" t="s">
        <v>264</v>
      </c>
      <c r="BJ12" s="15" t="s">
        <v>264</v>
      </c>
      <c r="BK12" s="15" t="s">
        <v>264</v>
      </c>
      <c r="BL12" s="15" t="s">
        <v>264</v>
      </c>
      <c r="BM12" s="15" t="s">
        <v>264</v>
      </c>
      <c r="BN12" s="15" t="s">
        <v>264</v>
      </c>
      <c r="BO12" s="15" t="s">
        <v>264</v>
      </c>
      <c r="BP12" s="15" t="s">
        <v>264</v>
      </c>
      <c r="BQ12" s="15" t="s">
        <v>264</v>
      </c>
      <c r="BR12" s="15" t="s">
        <v>264</v>
      </c>
      <c r="BS12" s="15" t="s">
        <v>264</v>
      </c>
      <c r="BT12" s="15" t="s">
        <v>264</v>
      </c>
      <c r="BU12" s="15" t="s">
        <v>264</v>
      </c>
      <c r="BV12" s="15" t="s">
        <v>264</v>
      </c>
      <c r="BW12" s="15" t="s">
        <v>264</v>
      </c>
      <c r="BX12" s="15" t="s">
        <v>264</v>
      </c>
      <c r="BY12" s="15" t="s">
        <v>264</v>
      </c>
      <c r="BZ12" s="15" t="s">
        <v>264</v>
      </c>
      <c r="CA12" s="15" t="s">
        <v>264</v>
      </c>
      <c r="CB12" s="15"/>
    </row>
    <row r="13" spans="1:80" s="9" customFormat="1" ht="19.95" customHeight="1" x14ac:dyDescent="0.2">
      <c r="A13" s="23" t="s">
        <v>155</v>
      </c>
      <c r="B13" s="17"/>
      <c r="C13" s="19" t="s">
        <v>264</v>
      </c>
      <c r="D13" s="19"/>
      <c r="E13" s="19" t="s">
        <v>264</v>
      </c>
      <c r="F13" s="19" t="s">
        <v>264</v>
      </c>
      <c r="G13" s="19" t="s">
        <v>264</v>
      </c>
      <c r="H13" s="19" t="s">
        <v>264</v>
      </c>
      <c r="I13" s="19" t="s">
        <v>264</v>
      </c>
      <c r="J13" s="19" t="s">
        <v>264</v>
      </c>
      <c r="K13" s="19" t="s">
        <v>264</v>
      </c>
      <c r="L13" s="19" t="s">
        <v>264</v>
      </c>
      <c r="M13" s="19" t="s">
        <v>264</v>
      </c>
      <c r="N13" s="19" t="s">
        <v>264</v>
      </c>
      <c r="O13" s="19" t="s">
        <v>264</v>
      </c>
      <c r="P13" s="19" t="s">
        <v>264</v>
      </c>
      <c r="Q13" s="19">
        <v>0</v>
      </c>
      <c r="R13" s="19">
        <v>0</v>
      </c>
      <c r="S13" s="19">
        <v>0</v>
      </c>
      <c r="T13" s="19">
        <v>0</v>
      </c>
      <c r="U13" s="57" t="s">
        <v>264</v>
      </c>
      <c r="V13" s="57" t="s">
        <v>264</v>
      </c>
      <c r="W13" s="57" t="s">
        <v>264</v>
      </c>
      <c r="X13" s="57" t="s">
        <v>264</v>
      </c>
      <c r="Y13" s="57" t="s">
        <v>264</v>
      </c>
      <c r="Z13" s="57" t="s">
        <v>264</v>
      </c>
      <c r="AA13" s="19" t="s">
        <v>264</v>
      </c>
      <c r="AB13" s="19" t="s">
        <v>264</v>
      </c>
      <c r="AC13" s="19" t="s">
        <v>264</v>
      </c>
      <c r="AD13" s="19" t="s">
        <v>264</v>
      </c>
      <c r="AE13" s="19" t="s">
        <v>264</v>
      </c>
      <c r="AF13" s="19" t="s">
        <v>264</v>
      </c>
      <c r="AG13" s="19" t="s">
        <v>264</v>
      </c>
      <c r="AH13" s="19" t="s">
        <v>264</v>
      </c>
      <c r="AI13" s="19" t="s">
        <v>264</v>
      </c>
      <c r="AJ13" s="18" t="s">
        <v>264</v>
      </c>
      <c r="AK13" s="18" t="s">
        <v>264</v>
      </c>
      <c r="AL13" s="18" t="s">
        <v>264</v>
      </c>
      <c r="AM13" s="18" t="s">
        <v>264</v>
      </c>
      <c r="AN13" s="18" t="s">
        <v>264</v>
      </c>
      <c r="AO13" s="19" t="s">
        <v>264</v>
      </c>
      <c r="AP13" s="19" t="s">
        <v>264</v>
      </c>
      <c r="AQ13" s="19" t="s">
        <v>264</v>
      </c>
      <c r="AR13" s="19" t="s">
        <v>264</v>
      </c>
      <c r="AS13" s="19" t="s">
        <v>264</v>
      </c>
      <c r="AT13" s="19" t="s">
        <v>264</v>
      </c>
      <c r="AU13" s="19" t="s">
        <v>264</v>
      </c>
      <c r="AV13" s="19" t="s">
        <v>264</v>
      </c>
      <c r="AW13" s="19" t="s">
        <v>264</v>
      </c>
      <c r="AX13" s="19" t="s">
        <v>264</v>
      </c>
      <c r="AY13" s="19" t="s">
        <v>264</v>
      </c>
      <c r="AZ13" s="19" t="s">
        <v>264</v>
      </c>
      <c r="BA13" s="19" t="s">
        <v>264</v>
      </c>
      <c r="BB13" s="19" t="s">
        <v>264</v>
      </c>
      <c r="BC13" s="19" t="s">
        <v>264</v>
      </c>
      <c r="BD13" s="19" t="s">
        <v>264</v>
      </c>
      <c r="BE13" s="19" t="s">
        <v>264</v>
      </c>
      <c r="BF13" s="19" t="s">
        <v>264</v>
      </c>
      <c r="BG13" s="19" t="s">
        <v>264</v>
      </c>
      <c r="BH13" s="19" t="s">
        <v>264</v>
      </c>
      <c r="BI13" s="19" t="s">
        <v>264</v>
      </c>
      <c r="BJ13" s="19" t="s">
        <v>264</v>
      </c>
      <c r="BK13" s="19" t="s">
        <v>264</v>
      </c>
      <c r="BL13" s="19" t="s">
        <v>264</v>
      </c>
      <c r="BM13" s="19" t="s">
        <v>264</v>
      </c>
      <c r="BN13" s="19" t="s">
        <v>264</v>
      </c>
      <c r="BO13" s="19" t="s">
        <v>264</v>
      </c>
      <c r="BP13" s="19" t="s">
        <v>264</v>
      </c>
      <c r="BQ13" s="19" t="s">
        <v>264</v>
      </c>
      <c r="BR13" s="19" t="s">
        <v>264</v>
      </c>
      <c r="BS13" s="19" t="s">
        <v>264</v>
      </c>
      <c r="BT13" s="19" t="s">
        <v>264</v>
      </c>
      <c r="BU13" s="19" t="s">
        <v>264</v>
      </c>
      <c r="BV13" s="19" t="s">
        <v>264</v>
      </c>
      <c r="BW13" s="19" t="s">
        <v>264</v>
      </c>
      <c r="BX13" s="19" t="s">
        <v>264</v>
      </c>
      <c r="BY13" s="19" t="s">
        <v>264</v>
      </c>
      <c r="BZ13" s="19" t="s">
        <v>264</v>
      </c>
      <c r="CA13" s="19" t="s">
        <v>264</v>
      </c>
      <c r="CB13" s="19"/>
    </row>
    <row r="14" spans="1:80" s="9" customFormat="1" ht="19.95" customHeight="1" x14ac:dyDescent="0.2">
      <c r="A14" s="21" t="s">
        <v>156</v>
      </c>
      <c r="B14" s="12"/>
      <c r="C14" s="15" t="s">
        <v>8774</v>
      </c>
      <c r="D14" s="15" t="s">
        <v>8631</v>
      </c>
      <c r="E14" s="15" t="s">
        <v>8519</v>
      </c>
      <c r="F14" s="15" t="s">
        <v>8414</v>
      </c>
      <c r="G14" s="15" t="s">
        <v>8346</v>
      </c>
      <c r="H14" s="15" t="s">
        <v>8242</v>
      </c>
      <c r="I14" s="15" t="s">
        <v>8138</v>
      </c>
      <c r="J14" s="15" t="s">
        <v>8138</v>
      </c>
      <c r="K14" s="15" t="s">
        <v>8034</v>
      </c>
      <c r="L14" s="15" t="s">
        <v>7925</v>
      </c>
      <c r="M14" s="15" t="s">
        <v>7794</v>
      </c>
      <c r="N14" s="15" t="s">
        <v>7689</v>
      </c>
      <c r="O14" s="15" t="s">
        <v>7689</v>
      </c>
      <c r="P14" s="15" t="s">
        <v>7556</v>
      </c>
      <c r="Q14" s="15" t="s">
        <v>7305</v>
      </c>
      <c r="R14" s="15" t="s">
        <v>7306</v>
      </c>
      <c r="S14" s="15">
        <v>563644</v>
      </c>
      <c r="T14" s="15">
        <v>563644</v>
      </c>
      <c r="U14" s="56" t="s">
        <v>6553</v>
      </c>
      <c r="V14" s="56" t="s">
        <v>6554</v>
      </c>
      <c r="W14" s="56" t="s">
        <v>6555</v>
      </c>
      <c r="X14" s="56" t="s">
        <v>6556</v>
      </c>
      <c r="Y14" s="56" t="s">
        <v>6556</v>
      </c>
      <c r="Z14" s="56" t="s">
        <v>6557</v>
      </c>
      <c r="AA14" s="15" t="s">
        <v>6082</v>
      </c>
      <c r="AB14" s="15" t="s">
        <v>6083</v>
      </c>
      <c r="AC14" s="15" t="s">
        <v>6084</v>
      </c>
      <c r="AD14" s="15" t="s">
        <v>6084</v>
      </c>
      <c r="AE14" s="15" t="s">
        <v>6085</v>
      </c>
      <c r="AF14" s="15" t="s">
        <v>6085</v>
      </c>
      <c r="AG14" s="15" t="s">
        <v>6086</v>
      </c>
      <c r="AH14" s="15" t="s">
        <v>4442</v>
      </c>
      <c r="AI14" s="15" t="s">
        <v>4442</v>
      </c>
      <c r="AJ14" s="15" t="s">
        <v>4333</v>
      </c>
      <c r="AK14" s="15" t="s">
        <v>2640</v>
      </c>
      <c r="AL14" s="15" t="s">
        <v>2641</v>
      </c>
      <c r="AM14" s="15" t="s">
        <v>2642</v>
      </c>
      <c r="AN14" s="15" t="s">
        <v>2642</v>
      </c>
      <c r="AO14" s="15" t="s">
        <v>2643</v>
      </c>
      <c r="AP14" s="15" t="s">
        <v>2644</v>
      </c>
      <c r="AQ14" s="15" t="s">
        <v>2645</v>
      </c>
      <c r="AR14" s="15" t="s">
        <v>2646</v>
      </c>
      <c r="AS14" s="15" t="s">
        <v>2646</v>
      </c>
      <c r="AT14" s="15" t="s">
        <v>2647</v>
      </c>
      <c r="AU14" s="15" t="s">
        <v>2648</v>
      </c>
      <c r="AV14" s="15" t="s">
        <v>2649</v>
      </c>
      <c r="AW14" s="15" t="s">
        <v>2650</v>
      </c>
      <c r="AX14" s="15" t="s">
        <v>2650</v>
      </c>
      <c r="AY14" s="15" t="s">
        <v>2651</v>
      </c>
      <c r="AZ14" s="15" t="s">
        <v>2652</v>
      </c>
      <c r="BA14" s="15" t="s">
        <v>2653</v>
      </c>
      <c r="BB14" s="15" t="s">
        <v>2654</v>
      </c>
      <c r="BC14" s="15" t="s">
        <v>2654</v>
      </c>
      <c r="BD14" s="15" t="s">
        <v>2655</v>
      </c>
      <c r="BE14" s="15" t="s">
        <v>2656</v>
      </c>
      <c r="BF14" s="15" t="s">
        <v>2657</v>
      </c>
      <c r="BG14" s="15" t="s">
        <v>2658</v>
      </c>
      <c r="BH14" s="15" t="s">
        <v>2658</v>
      </c>
      <c r="BI14" s="15" t="s">
        <v>2659</v>
      </c>
      <c r="BJ14" s="15" t="s">
        <v>2660</v>
      </c>
      <c r="BK14" s="15" t="s">
        <v>2661</v>
      </c>
      <c r="BL14" s="15" t="s">
        <v>2662</v>
      </c>
      <c r="BM14" s="15" t="s">
        <v>2662</v>
      </c>
      <c r="BN14" s="15" t="s">
        <v>2663</v>
      </c>
      <c r="BO14" s="15" t="s">
        <v>2664</v>
      </c>
      <c r="BP14" s="15" t="s">
        <v>2665</v>
      </c>
      <c r="BQ14" s="15" t="s">
        <v>2666</v>
      </c>
      <c r="BR14" s="15" t="s">
        <v>2666</v>
      </c>
      <c r="BS14" s="15" t="s">
        <v>2667</v>
      </c>
      <c r="BT14" s="15" t="s">
        <v>2668</v>
      </c>
      <c r="BU14" s="15" t="s">
        <v>2669</v>
      </c>
      <c r="BV14" s="15" t="s">
        <v>2670</v>
      </c>
      <c r="BW14" s="15" t="s">
        <v>2670</v>
      </c>
      <c r="BX14" s="15" t="s">
        <v>2671</v>
      </c>
      <c r="BY14" s="15" t="s">
        <v>2672</v>
      </c>
      <c r="BZ14" s="15" t="s">
        <v>2673</v>
      </c>
      <c r="CA14" s="15" t="s">
        <v>2674</v>
      </c>
      <c r="CB14" s="15"/>
    </row>
    <row r="15" spans="1:80" s="9" customFormat="1" ht="19.95" customHeight="1" x14ac:dyDescent="0.2">
      <c r="A15" s="23" t="s">
        <v>58</v>
      </c>
      <c r="B15" s="17"/>
      <c r="C15" s="19" t="s">
        <v>8774</v>
      </c>
      <c r="D15" s="19" t="s">
        <v>8631</v>
      </c>
      <c r="E15" s="19" t="s">
        <v>8519</v>
      </c>
      <c r="F15" s="19" t="s">
        <v>8414</v>
      </c>
      <c r="G15" s="19" t="s">
        <v>8346</v>
      </c>
      <c r="H15" s="19" t="s">
        <v>8242</v>
      </c>
      <c r="I15" s="19" t="s">
        <v>8138</v>
      </c>
      <c r="J15" s="19" t="s">
        <v>8138</v>
      </c>
      <c r="K15" s="19" t="s">
        <v>8034</v>
      </c>
      <c r="L15" s="19" t="s">
        <v>7925</v>
      </c>
      <c r="M15" s="19" t="s">
        <v>7794</v>
      </c>
      <c r="N15" s="19" t="s">
        <v>7689</v>
      </c>
      <c r="O15" s="19" t="s">
        <v>7689</v>
      </c>
      <c r="P15" s="19" t="s">
        <v>7556</v>
      </c>
      <c r="Q15" s="19" t="s">
        <v>7305</v>
      </c>
      <c r="R15" s="19" t="s">
        <v>7306</v>
      </c>
      <c r="S15" s="19">
        <v>563644</v>
      </c>
      <c r="T15" s="19">
        <v>563644</v>
      </c>
      <c r="U15" s="57" t="s">
        <v>6553</v>
      </c>
      <c r="V15" s="57" t="s">
        <v>6554</v>
      </c>
      <c r="W15" s="57" t="s">
        <v>6555</v>
      </c>
      <c r="X15" s="57" t="s">
        <v>6556</v>
      </c>
      <c r="Y15" s="57" t="s">
        <v>6556</v>
      </c>
      <c r="Z15" s="57" t="s">
        <v>6557</v>
      </c>
      <c r="AA15" s="19" t="s">
        <v>6082</v>
      </c>
      <c r="AB15" s="19" t="s">
        <v>6083</v>
      </c>
      <c r="AC15" s="19" t="s">
        <v>6084</v>
      </c>
      <c r="AD15" s="19" t="s">
        <v>6084</v>
      </c>
      <c r="AE15" s="19" t="s">
        <v>6085</v>
      </c>
      <c r="AF15" s="19" t="s">
        <v>6085</v>
      </c>
      <c r="AG15" s="19" t="s">
        <v>6086</v>
      </c>
      <c r="AH15" s="19" t="s">
        <v>4442</v>
      </c>
      <c r="AI15" s="19" t="s">
        <v>4442</v>
      </c>
      <c r="AJ15" s="19" t="s">
        <v>4333</v>
      </c>
      <c r="AK15" s="19" t="s">
        <v>2640</v>
      </c>
      <c r="AL15" s="19" t="s">
        <v>2641</v>
      </c>
      <c r="AM15" s="19" t="s">
        <v>2642</v>
      </c>
      <c r="AN15" s="19" t="s">
        <v>2642</v>
      </c>
      <c r="AO15" s="19" t="s">
        <v>2643</v>
      </c>
      <c r="AP15" s="19" t="s">
        <v>2644</v>
      </c>
      <c r="AQ15" s="19" t="s">
        <v>2645</v>
      </c>
      <c r="AR15" s="19" t="s">
        <v>2646</v>
      </c>
      <c r="AS15" s="19" t="s">
        <v>2646</v>
      </c>
      <c r="AT15" s="19" t="s">
        <v>2647</v>
      </c>
      <c r="AU15" s="19" t="s">
        <v>2648</v>
      </c>
      <c r="AV15" s="19" t="s">
        <v>2649</v>
      </c>
      <c r="AW15" s="19" t="s">
        <v>2650</v>
      </c>
      <c r="AX15" s="19" t="s">
        <v>2650</v>
      </c>
      <c r="AY15" s="19" t="s">
        <v>2651</v>
      </c>
      <c r="AZ15" s="19" t="s">
        <v>2652</v>
      </c>
      <c r="BA15" s="19" t="s">
        <v>2653</v>
      </c>
      <c r="BB15" s="19" t="s">
        <v>2654</v>
      </c>
      <c r="BC15" s="19" t="s">
        <v>2654</v>
      </c>
      <c r="BD15" s="19" t="s">
        <v>2655</v>
      </c>
      <c r="BE15" s="19" t="s">
        <v>2656</v>
      </c>
      <c r="BF15" s="19" t="s">
        <v>2657</v>
      </c>
      <c r="BG15" s="19" t="s">
        <v>2658</v>
      </c>
      <c r="BH15" s="19" t="s">
        <v>2658</v>
      </c>
      <c r="BI15" s="19" t="s">
        <v>2659</v>
      </c>
      <c r="BJ15" s="19" t="s">
        <v>2660</v>
      </c>
      <c r="BK15" s="19" t="s">
        <v>2661</v>
      </c>
      <c r="BL15" s="19" t="s">
        <v>2662</v>
      </c>
      <c r="BM15" s="19" t="s">
        <v>2662</v>
      </c>
      <c r="BN15" s="19" t="s">
        <v>2663</v>
      </c>
      <c r="BO15" s="19" t="s">
        <v>2664</v>
      </c>
      <c r="BP15" s="19" t="s">
        <v>2665</v>
      </c>
      <c r="BQ15" s="19" t="s">
        <v>2666</v>
      </c>
      <c r="BR15" s="19" t="s">
        <v>2666</v>
      </c>
      <c r="BS15" s="19" t="s">
        <v>2667</v>
      </c>
      <c r="BT15" s="19" t="s">
        <v>2668</v>
      </c>
      <c r="BU15" s="19" t="s">
        <v>2669</v>
      </c>
      <c r="BV15" s="19" t="s">
        <v>2670</v>
      </c>
      <c r="BW15" s="19" t="s">
        <v>2670</v>
      </c>
      <c r="BX15" s="19" t="s">
        <v>2671</v>
      </c>
      <c r="BY15" s="19" t="s">
        <v>2672</v>
      </c>
      <c r="BZ15" s="19" t="s">
        <v>2673</v>
      </c>
      <c r="CA15" s="19" t="s">
        <v>2674</v>
      </c>
      <c r="CB15" s="19"/>
    </row>
    <row r="16" spans="1:80" s="9" customFormat="1" ht="19.95" customHeight="1" x14ac:dyDescent="0.2">
      <c r="A16" s="21" t="s">
        <v>157</v>
      </c>
      <c r="B16" s="12"/>
      <c r="C16" s="15" t="s">
        <v>264</v>
      </c>
      <c r="D16" s="15" t="s">
        <v>264</v>
      </c>
      <c r="E16" s="15" t="s">
        <v>264</v>
      </c>
      <c r="F16" s="15" t="s">
        <v>264</v>
      </c>
      <c r="G16" s="15" t="s">
        <v>264</v>
      </c>
      <c r="H16" s="15" t="s">
        <v>264</v>
      </c>
      <c r="I16" s="15" t="s">
        <v>264</v>
      </c>
      <c r="J16" s="15" t="s">
        <v>264</v>
      </c>
      <c r="K16" s="15" t="s">
        <v>264</v>
      </c>
      <c r="L16" s="15" t="s">
        <v>264</v>
      </c>
      <c r="M16" s="15" t="s">
        <v>264</v>
      </c>
      <c r="N16" s="15" t="s">
        <v>264</v>
      </c>
      <c r="O16" s="15" t="s">
        <v>264</v>
      </c>
      <c r="P16" s="15" t="s">
        <v>264</v>
      </c>
      <c r="Q16" s="15">
        <v>0</v>
      </c>
      <c r="R16" s="15">
        <v>0</v>
      </c>
      <c r="S16" s="15">
        <v>563644</v>
      </c>
      <c r="T16" s="15">
        <v>563644</v>
      </c>
      <c r="U16" s="56" t="s">
        <v>264</v>
      </c>
      <c r="V16" s="56" t="s">
        <v>264</v>
      </c>
      <c r="W16" s="56" t="s">
        <v>264</v>
      </c>
      <c r="X16" s="56" t="s">
        <v>264</v>
      </c>
      <c r="Y16" s="56" t="s">
        <v>264</v>
      </c>
      <c r="Z16" s="56" t="s">
        <v>264</v>
      </c>
      <c r="AA16" s="15" t="s">
        <v>264</v>
      </c>
      <c r="AB16" s="15" t="s">
        <v>264</v>
      </c>
      <c r="AC16" s="15" t="s">
        <v>264</v>
      </c>
      <c r="AD16" s="15" t="s">
        <v>264</v>
      </c>
      <c r="AE16" s="15" t="s">
        <v>264</v>
      </c>
      <c r="AF16" s="15" t="s">
        <v>264</v>
      </c>
      <c r="AG16" s="15" t="s">
        <v>264</v>
      </c>
      <c r="AH16" s="15" t="s">
        <v>264</v>
      </c>
      <c r="AI16" s="15" t="s">
        <v>264</v>
      </c>
      <c r="AJ16" s="28" t="s">
        <v>264</v>
      </c>
      <c r="AK16" s="28" t="s">
        <v>264</v>
      </c>
      <c r="AL16" s="28" t="s">
        <v>264</v>
      </c>
      <c r="AM16" s="28" t="s">
        <v>264</v>
      </c>
      <c r="AN16" s="28" t="s">
        <v>264</v>
      </c>
      <c r="AO16" s="15" t="s">
        <v>264</v>
      </c>
      <c r="AP16" s="15" t="s">
        <v>264</v>
      </c>
      <c r="AQ16" s="15" t="s">
        <v>264</v>
      </c>
      <c r="AR16" s="15" t="s">
        <v>264</v>
      </c>
      <c r="AS16" s="15" t="s">
        <v>264</v>
      </c>
      <c r="AT16" s="15" t="s">
        <v>264</v>
      </c>
      <c r="AU16" s="15" t="s">
        <v>264</v>
      </c>
      <c r="AV16" s="15" t="s">
        <v>264</v>
      </c>
      <c r="AW16" s="15" t="s">
        <v>264</v>
      </c>
      <c r="AX16" s="15" t="s">
        <v>264</v>
      </c>
      <c r="AY16" s="15" t="s">
        <v>264</v>
      </c>
      <c r="AZ16" s="15" t="s">
        <v>264</v>
      </c>
      <c r="BA16" s="15" t="s">
        <v>264</v>
      </c>
      <c r="BB16" s="15" t="s">
        <v>264</v>
      </c>
      <c r="BC16" s="15" t="s">
        <v>264</v>
      </c>
      <c r="BD16" s="15" t="s">
        <v>264</v>
      </c>
      <c r="BE16" s="15" t="s">
        <v>264</v>
      </c>
      <c r="BF16" s="15" t="s">
        <v>264</v>
      </c>
      <c r="BG16" s="15" t="s">
        <v>264</v>
      </c>
      <c r="BH16" s="15" t="s">
        <v>264</v>
      </c>
      <c r="BI16" s="15" t="s">
        <v>264</v>
      </c>
      <c r="BJ16" s="15" t="s">
        <v>264</v>
      </c>
      <c r="BK16" s="15" t="s">
        <v>264</v>
      </c>
      <c r="BL16" s="15" t="s">
        <v>264</v>
      </c>
      <c r="BM16" s="15" t="s">
        <v>264</v>
      </c>
      <c r="BN16" s="15" t="s">
        <v>264</v>
      </c>
      <c r="BO16" s="15" t="s">
        <v>264</v>
      </c>
      <c r="BP16" s="15" t="s">
        <v>264</v>
      </c>
      <c r="BQ16" s="15" t="s">
        <v>264</v>
      </c>
      <c r="BR16" s="15" t="s">
        <v>264</v>
      </c>
      <c r="BS16" s="15" t="s">
        <v>264</v>
      </c>
      <c r="BT16" s="15" t="s">
        <v>264</v>
      </c>
      <c r="BU16" s="15" t="s">
        <v>264</v>
      </c>
      <c r="BV16" s="15" t="s">
        <v>264</v>
      </c>
      <c r="BW16" s="15" t="s">
        <v>264</v>
      </c>
      <c r="BX16" s="15" t="s">
        <v>264</v>
      </c>
      <c r="BY16" s="15" t="s">
        <v>264</v>
      </c>
      <c r="BZ16" s="15" t="s">
        <v>264</v>
      </c>
      <c r="CA16" s="15" t="s">
        <v>264</v>
      </c>
      <c r="CB16" s="15"/>
    </row>
    <row r="17" spans="1:16383" s="9" customFormat="1" ht="19.95" customHeight="1" x14ac:dyDescent="0.2">
      <c r="A17" s="50" t="s">
        <v>7189</v>
      </c>
      <c r="B17" s="51"/>
      <c r="C17" s="45"/>
      <c r="D17" s="45"/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563644</v>
      </c>
      <c r="T17" s="45">
        <v>563644</v>
      </c>
      <c r="U17" s="57" t="s">
        <v>264</v>
      </c>
      <c r="V17" s="57" t="s">
        <v>264</v>
      </c>
      <c r="W17" s="57" t="s">
        <v>264</v>
      </c>
      <c r="X17" s="57" t="s">
        <v>264</v>
      </c>
      <c r="Y17" s="57" t="s">
        <v>264</v>
      </c>
      <c r="Z17" s="57" t="s">
        <v>264</v>
      </c>
      <c r="AA17" s="45">
        <v>0</v>
      </c>
      <c r="AB17" s="45">
        <v>0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52">
        <v>0</v>
      </c>
      <c r="AK17" s="52">
        <v>0</v>
      </c>
      <c r="AL17" s="52">
        <v>0</v>
      </c>
      <c r="AM17" s="52">
        <v>0</v>
      </c>
      <c r="AN17" s="52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0</v>
      </c>
      <c r="BN17" s="45">
        <v>0</v>
      </c>
      <c r="BO17" s="45">
        <v>0</v>
      </c>
      <c r="BP17" s="45">
        <v>0</v>
      </c>
      <c r="BQ17" s="45">
        <v>0</v>
      </c>
      <c r="BR17" s="45">
        <v>0</v>
      </c>
      <c r="BS17" s="45">
        <v>0</v>
      </c>
      <c r="BT17" s="45">
        <v>0</v>
      </c>
      <c r="BU17" s="45">
        <v>0</v>
      </c>
      <c r="BV17" s="45">
        <v>0</v>
      </c>
      <c r="BW17" s="45">
        <v>0</v>
      </c>
      <c r="BX17" s="45">
        <v>0</v>
      </c>
      <c r="BY17" s="45">
        <v>0</v>
      </c>
      <c r="BZ17" s="45">
        <v>0</v>
      </c>
      <c r="CA17" s="45">
        <v>0</v>
      </c>
      <c r="CB17" s="45"/>
    </row>
    <row r="18" spans="1:16383" ht="19.95" customHeight="1" x14ac:dyDescent="0.3">
      <c r="A18" s="23" t="s">
        <v>60</v>
      </c>
      <c r="B18" s="17"/>
      <c r="C18" s="19" t="s">
        <v>8775</v>
      </c>
      <c r="D18" s="19" t="s">
        <v>8632</v>
      </c>
      <c r="E18" s="19" t="s">
        <v>8520</v>
      </c>
      <c r="F18" s="19" t="s">
        <v>8415</v>
      </c>
      <c r="G18" s="19" t="s">
        <v>8347</v>
      </c>
      <c r="H18" s="19" t="s">
        <v>8243</v>
      </c>
      <c r="I18" s="19" t="s">
        <v>8139</v>
      </c>
      <c r="J18" s="19" t="s">
        <v>8139</v>
      </c>
      <c r="K18" s="19" t="s">
        <v>8035</v>
      </c>
      <c r="L18" s="19" t="s">
        <v>7926</v>
      </c>
      <c r="M18" s="19" t="s">
        <v>7795</v>
      </c>
      <c r="N18" s="19" t="s">
        <v>7690</v>
      </c>
      <c r="O18" s="19" t="s">
        <v>7690</v>
      </c>
      <c r="P18" s="19" t="s">
        <v>7557</v>
      </c>
      <c r="Q18" s="19" t="s">
        <v>7307</v>
      </c>
      <c r="R18" s="19" t="s">
        <v>7308</v>
      </c>
      <c r="S18" s="19">
        <v>578616</v>
      </c>
      <c r="T18" s="19">
        <v>578616</v>
      </c>
      <c r="U18" s="57" t="s">
        <v>6558</v>
      </c>
      <c r="V18" s="57" t="s">
        <v>6559</v>
      </c>
      <c r="W18" s="57" t="s">
        <v>6560</v>
      </c>
      <c r="X18" s="57" t="s">
        <v>6561</v>
      </c>
      <c r="Y18" s="57" t="s">
        <v>6561</v>
      </c>
      <c r="Z18" s="57" t="s">
        <v>6562</v>
      </c>
      <c r="AA18" s="19" t="s">
        <v>6087</v>
      </c>
      <c r="AB18" s="19" t="s">
        <v>6088</v>
      </c>
      <c r="AC18" s="19" t="s">
        <v>6089</v>
      </c>
      <c r="AD18" s="19" t="s">
        <v>6089</v>
      </c>
      <c r="AE18" s="19" t="s">
        <v>6090</v>
      </c>
      <c r="AF18" s="19" t="s">
        <v>6090</v>
      </c>
      <c r="AG18" s="19" t="s">
        <v>6091</v>
      </c>
      <c r="AH18" s="19" t="s">
        <v>4443</v>
      </c>
      <c r="AI18" s="19" t="s">
        <v>4443</v>
      </c>
      <c r="AJ18" s="19" t="s">
        <v>4334</v>
      </c>
      <c r="AK18" s="19" t="s">
        <v>2675</v>
      </c>
      <c r="AL18" s="19" t="s">
        <v>2676</v>
      </c>
      <c r="AM18" s="19" t="s">
        <v>2677</v>
      </c>
      <c r="AN18" s="19" t="s">
        <v>2677</v>
      </c>
      <c r="AO18" s="19" t="s">
        <v>2678</v>
      </c>
      <c r="AP18" s="19" t="s">
        <v>2679</v>
      </c>
      <c r="AQ18" s="19" t="s">
        <v>2680</v>
      </c>
      <c r="AR18" s="19" t="s">
        <v>2681</v>
      </c>
      <c r="AS18" s="19" t="s">
        <v>2681</v>
      </c>
      <c r="AT18" s="19" t="s">
        <v>2682</v>
      </c>
      <c r="AU18" s="19" t="s">
        <v>2683</v>
      </c>
      <c r="AV18" s="19" t="s">
        <v>2684</v>
      </c>
      <c r="AW18" s="19" t="s">
        <v>2685</v>
      </c>
      <c r="AX18" s="19" t="s">
        <v>2685</v>
      </c>
      <c r="AY18" s="19" t="s">
        <v>2686</v>
      </c>
      <c r="AZ18" s="19" t="s">
        <v>2687</v>
      </c>
      <c r="BA18" s="19" t="s">
        <v>2688</v>
      </c>
      <c r="BB18" s="19" t="s">
        <v>2689</v>
      </c>
      <c r="BC18" s="19" t="s">
        <v>2689</v>
      </c>
      <c r="BD18" s="19" t="s">
        <v>2690</v>
      </c>
      <c r="BE18" s="19" t="s">
        <v>2691</v>
      </c>
      <c r="BF18" s="19" t="s">
        <v>2692</v>
      </c>
      <c r="BG18" s="19" t="s">
        <v>2693</v>
      </c>
      <c r="BH18" s="19" t="s">
        <v>2693</v>
      </c>
      <c r="BI18" s="19" t="s">
        <v>2694</v>
      </c>
      <c r="BJ18" s="19" t="s">
        <v>2695</v>
      </c>
      <c r="BK18" s="19" t="s">
        <v>2696</v>
      </c>
      <c r="BL18" s="19" t="s">
        <v>2697</v>
      </c>
      <c r="BM18" s="19" t="s">
        <v>2697</v>
      </c>
      <c r="BN18" s="19" t="s">
        <v>2698</v>
      </c>
      <c r="BO18" s="19" t="s">
        <v>2699</v>
      </c>
      <c r="BP18" s="19" t="s">
        <v>2700</v>
      </c>
      <c r="BQ18" s="19" t="s">
        <v>2701</v>
      </c>
      <c r="BR18" s="19" t="s">
        <v>2701</v>
      </c>
      <c r="BS18" s="19" t="s">
        <v>2702</v>
      </c>
      <c r="BT18" s="19" t="s">
        <v>2703</v>
      </c>
      <c r="BU18" s="19" t="s">
        <v>2704</v>
      </c>
      <c r="BV18" s="19" t="s">
        <v>2705</v>
      </c>
      <c r="BW18" s="19" t="s">
        <v>2705</v>
      </c>
      <c r="BX18" s="19" t="s">
        <v>2706</v>
      </c>
      <c r="BY18" s="19" t="s">
        <v>2707</v>
      </c>
      <c r="BZ18" s="19" t="s">
        <v>2708</v>
      </c>
      <c r="CA18" s="19" t="s">
        <v>2709</v>
      </c>
      <c r="CB18" s="19"/>
    </row>
    <row r="19" spans="1:16383" ht="19.95" customHeight="1" x14ac:dyDescent="0.3">
      <c r="A19" s="21" t="s">
        <v>158</v>
      </c>
      <c r="B19" s="12"/>
      <c r="C19" s="15" t="s">
        <v>264</v>
      </c>
      <c r="D19" s="15" t="s">
        <v>264</v>
      </c>
      <c r="E19" s="15" t="s">
        <v>264</v>
      </c>
      <c r="F19" s="15" t="s">
        <v>264</v>
      </c>
      <c r="G19" s="15" t="s">
        <v>8356</v>
      </c>
      <c r="H19" s="15" t="s">
        <v>264</v>
      </c>
      <c r="I19" s="15" t="s">
        <v>264</v>
      </c>
      <c r="J19" s="15" t="s">
        <v>264</v>
      </c>
      <c r="K19" s="15" t="s">
        <v>264</v>
      </c>
      <c r="L19" s="15" t="s">
        <v>264</v>
      </c>
      <c r="M19" s="15" t="s">
        <v>264</v>
      </c>
      <c r="N19" s="15" t="s">
        <v>264</v>
      </c>
      <c r="O19" s="15" t="s">
        <v>264</v>
      </c>
      <c r="P19" s="15" t="s">
        <v>264</v>
      </c>
      <c r="Q19" s="15">
        <v>0</v>
      </c>
      <c r="R19" s="15">
        <v>0</v>
      </c>
      <c r="S19" s="15">
        <v>0</v>
      </c>
      <c r="T19" s="15">
        <v>0</v>
      </c>
      <c r="U19" s="56" t="s">
        <v>264</v>
      </c>
      <c r="V19" s="56" t="s">
        <v>264</v>
      </c>
      <c r="W19" s="56" t="s">
        <v>264</v>
      </c>
      <c r="X19" s="56" t="s">
        <v>264</v>
      </c>
      <c r="Y19" s="56" t="s">
        <v>264</v>
      </c>
      <c r="Z19" s="56" t="s">
        <v>264</v>
      </c>
      <c r="AA19" s="15" t="s">
        <v>264</v>
      </c>
      <c r="AB19" s="15" t="s">
        <v>264</v>
      </c>
      <c r="AC19" s="15" t="s">
        <v>264</v>
      </c>
      <c r="AD19" s="15" t="s">
        <v>264</v>
      </c>
      <c r="AE19" s="15" t="s">
        <v>264</v>
      </c>
      <c r="AF19" s="15" t="s">
        <v>264</v>
      </c>
      <c r="AG19" s="15" t="s">
        <v>264</v>
      </c>
      <c r="AH19" s="15" t="s">
        <v>264</v>
      </c>
      <c r="AI19" s="15" t="s">
        <v>264</v>
      </c>
      <c r="AJ19" s="28" t="s">
        <v>264</v>
      </c>
      <c r="AK19" s="28" t="s">
        <v>264</v>
      </c>
      <c r="AL19" s="28" t="s">
        <v>264</v>
      </c>
      <c r="AM19" s="28" t="s">
        <v>264</v>
      </c>
      <c r="AN19" s="28" t="s">
        <v>264</v>
      </c>
      <c r="AO19" s="15" t="s">
        <v>264</v>
      </c>
      <c r="AP19" s="15" t="s">
        <v>264</v>
      </c>
      <c r="AQ19" s="15" t="s">
        <v>264</v>
      </c>
      <c r="AR19" s="15" t="s">
        <v>264</v>
      </c>
      <c r="AS19" s="15" t="s">
        <v>264</v>
      </c>
      <c r="AT19" s="15" t="s">
        <v>264</v>
      </c>
      <c r="AU19" s="15" t="s">
        <v>264</v>
      </c>
      <c r="AV19" s="15" t="s">
        <v>264</v>
      </c>
      <c r="AW19" s="15" t="s">
        <v>264</v>
      </c>
      <c r="AX19" s="15" t="s">
        <v>264</v>
      </c>
      <c r="AY19" s="15" t="s">
        <v>264</v>
      </c>
      <c r="AZ19" s="15" t="s">
        <v>264</v>
      </c>
      <c r="BA19" s="15" t="s">
        <v>264</v>
      </c>
      <c r="BB19" s="15" t="s">
        <v>264</v>
      </c>
      <c r="BC19" s="15" t="s">
        <v>264</v>
      </c>
      <c r="BD19" s="15" t="s">
        <v>264</v>
      </c>
      <c r="BE19" s="15" t="s">
        <v>264</v>
      </c>
      <c r="BF19" s="15" t="s">
        <v>264</v>
      </c>
      <c r="BG19" s="15" t="s">
        <v>264</v>
      </c>
      <c r="BH19" s="15" t="s">
        <v>264</v>
      </c>
      <c r="BI19" s="15" t="s">
        <v>264</v>
      </c>
      <c r="BJ19" s="15" t="s">
        <v>264</v>
      </c>
      <c r="BK19" s="15" t="s">
        <v>264</v>
      </c>
      <c r="BL19" s="15" t="s">
        <v>264</v>
      </c>
      <c r="BM19" s="15" t="s">
        <v>264</v>
      </c>
      <c r="BN19" s="15" t="s">
        <v>264</v>
      </c>
      <c r="BO19" s="15" t="s">
        <v>264</v>
      </c>
      <c r="BP19" s="15" t="s">
        <v>264</v>
      </c>
      <c r="BQ19" s="15" t="s">
        <v>264</v>
      </c>
      <c r="BR19" s="15" t="s">
        <v>264</v>
      </c>
      <c r="BS19" s="15" t="s">
        <v>264</v>
      </c>
      <c r="BT19" s="15" t="s">
        <v>264</v>
      </c>
      <c r="BU19" s="15" t="s">
        <v>264</v>
      </c>
      <c r="BV19" s="15" t="s">
        <v>264</v>
      </c>
      <c r="BW19" s="15" t="s">
        <v>264</v>
      </c>
      <c r="BX19" s="15" t="s">
        <v>264</v>
      </c>
      <c r="BY19" s="15" t="s">
        <v>264</v>
      </c>
      <c r="BZ19" s="15" t="s">
        <v>264</v>
      </c>
      <c r="CA19" s="15" t="s">
        <v>264</v>
      </c>
      <c r="CB19" s="15"/>
    </row>
    <row r="20" spans="1:16383" ht="19.95" customHeight="1" x14ac:dyDescent="0.3">
      <c r="A20" s="23" t="s">
        <v>159</v>
      </c>
      <c r="B20" s="17"/>
      <c r="C20" s="19" t="s">
        <v>264</v>
      </c>
      <c r="D20" s="19" t="s">
        <v>264</v>
      </c>
      <c r="E20" s="19" t="s">
        <v>264</v>
      </c>
      <c r="F20" s="19" t="s">
        <v>264</v>
      </c>
      <c r="G20" s="19" t="s">
        <v>264</v>
      </c>
      <c r="H20" s="19" t="s">
        <v>264</v>
      </c>
      <c r="I20" s="19" t="s">
        <v>264</v>
      </c>
      <c r="J20" s="19" t="s">
        <v>264</v>
      </c>
      <c r="K20" s="19" t="s">
        <v>264</v>
      </c>
      <c r="L20" s="19" t="s">
        <v>264</v>
      </c>
      <c r="M20" s="19" t="s">
        <v>264</v>
      </c>
      <c r="N20" s="19" t="s">
        <v>264</v>
      </c>
      <c r="O20" s="19" t="s">
        <v>264</v>
      </c>
      <c r="P20" s="19" t="s">
        <v>264</v>
      </c>
      <c r="Q20" s="19">
        <v>0</v>
      </c>
      <c r="R20" s="19">
        <v>0</v>
      </c>
      <c r="S20" s="19">
        <v>0</v>
      </c>
      <c r="T20" s="19">
        <v>0</v>
      </c>
      <c r="U20" s="57" t="s">
        <v>264</v>
      </c>
      <c r="V20" s="57" t="s">
        <v>264</v>
      </c>
      <c r="W20" s="57" t="s">
        <v>264</v>
      </c>
      <c r="X20" s="57" t="s">
        <v>264</v>
      </c>
      <c r="Y20" s="57" t="s">
        <v>264</v>
      </c>
      <c r="Z20" s="57" t="s">
        <v>264</v>
      </c>
      <c r="AA20" s="19" t="s">
        <v>264</v>
      </c>
      <c r="AB20" s="19" t="s">
        <v>264</v>
      </c>
      <c r="AC20" s="19" t="s">
        <v>264</v>
      </c>
      <c r="AD20" s="19" t="s">
        <v>264</v>
      </c>
      <c r="AE20" s="19" t="s">
        <v>264</v>
      </c>
      <c r="AF20" s="19" t="s">
        <v>264</v>
      </c>
      <c r="AG20" s="19" t="s">
        <v>264</v>
      </c>
      <c r="AH20" s="19" t="s">
        <v>264</v>
      </c>
      <c r="AI20" s="19" t="s">
        <v>264</v>
      </c>
      <c r="AJ20" s="18" t="s">
        <v>264</v>
      </c>
      <c r="AK20" s="18" t="s">
        <v>264</v>
      </c>
      <c r="AL20" s="18" t="s">
        <v>264</v>
      </c>
      <c r="AM20" s="18" t="s">
        <v>264</v>
      </c>
      <c r="AN20" s="18" t="s">
        <v>264</v>
      </c>
      <c r="AO20" s="19" t="s">
        <v>264</v>
      </c>
      <c r="AP20" s="19" t="s">
        <v>264</v>
      </c>
      <c r="AQ20" s="19" t="s">
        <v>264</v>
      </c>
      <c r="AR20" s="19" t="s">
        <v>264</v>
      </c>
      <c r="AS20" s="19" t="s">
        <v>264</v>
      </c>
      <c r="AT20" s="19" t="s">
        <v>264</v>
      </c>
      <c r="AU20" s="19" t="s">
        <v>264</v>
      </c>
      <c r="AV20" s="19" t="s">
        <v>264</v>
      </c>
      <c r="AW20" s="19" t="s">
        <v>264</v>
      </c>
      <c r="AX20" s="19" t="s">
        <v>264</v>
      </c>
      <c r="AY20" s="19" t="s">
        <v>264</v>
      </c>
      <c r="AZ20" s="19" t="s">
        <v>264</v>
      </c>
      <c r="BA20" s="19" t="s">
        <v>264</v>
      </c>
      <c r="BB20" s="19" t="s">
        <v>264</v>
      </c>
      <c r="BC20" s="19" t="s">
        <v>264</v>
      </c>
      <c r="BD20" s="19" t="s">
        <v>264</v>
      </c>
      <c r="BE20" s="19" t="s">
        <v>264</v>
      </c>
      <c r="BF20" s="19" t="s">
        <v>264</v>
      </c>
      <c r="BG20" s="19" t="s">
        <v>264</v>
      </c>
      <c r="BH20" s="19" t="s">
        <v>264</v>
      </c>
      <c r="BI20" s="19" t="s">
        <v>264</v>
      </c>
      <c r="BJ20" s="19" t="s">
        <v>264</v>
      </c>
      <c r="BK20" s="19" t="s">
        <v>264</v>
      </c>
      <c r="BL20" s="19" t="s">
        <v>264</v>
      </c>
      <c r="BM20" s="19" t="s">
        <v>264</v>
      </c>
      <c r="BN20" s="19" t="s">
        <v>264</v>
      </c>
      <c r="BO20" s="19" t="s">
        <v>264</v>
      </c>
      <c r="BP20" s="19" t="s">
        <v>264</v>
      </c>
      <c r="BQ20" s="19" t="s">
        <v>264</v>
      </c>
      <c r="BR20" s="19" t="s">
        <v>264</v>
      </c>
      <c r="BS20" s="19" t="s">
        <v>264</v>
      </c>
      <c r="BT20" s="19" t="s">
        <v>264</v>
      </c>
      <c r="BU20" s="19" t="s">
        <v>264</v>
      </c>
      <c r="BV20" s="19" t="s">
        <v>264</v>
      </c>
      <c r="BW20" s="19" t="s">
        <v>264</v>
      </c>
      <c r="BX20" s="19" t="s">
        <v>264</v>
      </c>
      <c r="BY20" s="19" t="s">
        <v>264</v>
      </c>
      <c r="BZ20" s="19" t="s">
        <v>264</v>
      </c>
      <c r="CA20" s="19" t="s">
        <v>264</v>
      </c>
      <c r="CB20" s="19"/>
    </row>
    <row r="21" spans="1:16383" ht="19.95" customHeight="1" x14ac:dyDescent="0.3">
      <c r="A21" s="21" t="s">
        <v>160</v>
      </c>
      <c r="B21" s="12"/>
      <c r="C21" s="15" t="s">
        <v>264</v>
      </c>
      <c r="D21" s="15" t="s">
        <v>264</v>
      </c>
      <c r="E21" s="15" t="s">
        <v>264</v>
      </c>
      <c r="F21" s="15" t="s">
        <v>264</v>
      </c>
      <c r="G21" s="15" t="s">
        <v>264</v>
      </c>
      <c r="H21" s="15" t="s">
        <v>264</v>
      </c>
      <c r="I21" s="15" t="s">
        <v>264</v>
      </c>
      <c r="J21" s="15" t="s">
        <v>264</v>
      </c>
      <c r="K21" s="15" t="s">
        <v>264</v>
      </c>
      <c r="L21" s="15" t="s">
        <v>264</v>
      </c>
      <c r="M21" s="15" t="s">
        <v>264</v>
      </c>
      <c r="N21" s="15" t="s">
        <v>264</v>
      </c>
      <c r="O21" s="15" t="s">
        <v>264</v>
      </c>
      <c r="P21" s="15" t="s">
        <v>264</v>
      </c>
      <c r="Q21" s="15">
        <v>0</v>
      </c>
      <c r="R21" s="15">
        <v>0</v>
      </c>
      <c r="S21" s="15">
        <v>0</v>
      </c>
      <c r="T21" s="15">
        <v>0</v>
      </c>
      <c r="U21" s="56" t="s">
        <v>264</v>
      </c>
      <c r="V21" s="56" t="s">
        <v>264</v>
      </c>
      <c r="W21" s="56" t="s">
        <v>264</v>
      </c>
      <c r="X21" s="56" t="s">
        <v>264</v>
      </c>
      <c r="Y21" s="56" t="s">
        <v>264</v>
      </c>
      <c r="Z21" s="56" t="s">
        <v>264</v>
      </c>
      <c r="AA21" s="15" t="s">
        <v>264</v>
      </c>
      <c r="AB21" s="15" t="s">
        <v>264</v>
      </c>
      <c r="AC21" s="15" t="s">
        <v>264</v>
      </c>
      <c r="AD21" s="15" t="s">
        <v>264</v>
      </c>
      <c r="AE21" s="15" t="s">
        <v>264</v>
      </c>
      <c r="AF21" s="15" t="s">
        <v>264</v>
      </c>
      <c r="AG21" s="15" t="s">
        <v>264</v>
      </c>
      <c r="AH21" s="15" t="s">
        <v>264</v>
      </c>
      <c r="AI21" s="15" t="s">
        <v>264</v>
      </c>
      <c r="AJ21" s="28" t="s">
        <v>264</v>
      </c>
      <c r="AK21" s="28" t="s">
        <v>264</v>
      </c>
      <c r="AL21" s="28" t="s">
        <v>264</v>
      </c>
      <c r="AM21" s="28" t="s">
        <v>264</v>
      </c>
      <c r="AN21" s="28" t="s">
        <v>264</v>
      </c>
      <c r="AO21" s="15" t="s">
        <v>264</v>
      </c>
      <c r="AP21" s="15" t="s">
        <v>264</v>
      </c>
      <c r="AQ21" s="15" t="s">
        <v>264</v>
      </c>
      <c r="AR21" s="15" t="s">
        <v>264</v>
      </c>
      <c r="AS21" s="15" t="s">
        <v>264</v>
      </c>
      <c r="AT21" s="15" t="s">
        <v>264</v>
      </c>
      <c r="AU21" s="15" t="s">
        <v>264</v>
      </c>
      <c r="AV21" s="15" t="s">
        <v>264</v>
      </c>
      <c r="AW21" s="15" t="s">
        <v>264</v>
      </c>
      <c r="AX21" s="15" t="s">
        <v>264</v>
      </c>
      <c r="AY21" s="15" t="s">
        <v>264</v>
      </c>
      <c r="AZ21" s="15" t="s">
        <v>264</v>
      </c>
      <c r="BA21" s="15" t="s">
        <v>264</v>
      </c>
      <c r="BB21" s="15" t="s">
        <v>264</v>
      </c>
      <c r="BC21" s="15" t="s">
        <v>264</v>
      </c>
      <c r="BD21" s="15" t="s">
        <v>264</v>
      </c>
      <c r="BE21" s="15" t="s">
        <v>264</v>
      </c>
      <c r="BF21" s="15" t="s">
        <v>264</v>
      </c>
      <c r="BG21" s="15" t="s">
        <v>264</v>
      </c>
      <c r="BH21" s="15" t="s">
        <v>264</v>
      </c>
      <c r="BI21" s="15" t="s">
        <v>264</v>
      </c>
      <c r="BJ21" s="15" t="s">
        <v>264</v>
      </c>
      <c r="BK21" s="15" t="s">
        <v>264</v>
      </c>
      <c r="BL21" s="15" t="s">
        <v>264</v>
      </c>
      <c r="BM21" s="15" t="s">
        <v>264</v>
      </c>
      <c r="BN21" s="15" t="s">
        <v>264</v>
      </c>
      <c r="BO21" s="15" t="s">
        <v>264</v>
      </c>
      <c r="BP21" s="15" t="s">
        <v>264</v>
      </c>
      <c r="BQ21" s="15" t="s">
        <v>264</v>
      </c>
      <c r="BR21" s="15" t="s">
        <v>264</v>
      </c>
      <c r="BS21" s="15" t="s">
        <v>264</v>
      </c>
      <c r="BT21" s="15" t="s">
        <v>264</v>
      </c>
      <c r="BU21" s="15" t="s">
        <v>264</v>
      </c>
      <c r="BV21" s="15" t="s">
        <v>264</v>
      </c>
      <c r="BW21" s="15" t="s">
        <v>264</v>
      </c>
      <c r="BX21" s="15" t="s">
        <v>264</v>
      </c>
      <c r="BY21" s="15" t="s">
        <v>264</v>
      </c>
      <c r="BZ21" s="15" t="s">
        <v>264</v>
      </c>
      <c r="CA21" s="15" t="s">
        <v>264</v>
      </c>
      <c r="CB21" s="15"/>
    </row>
    <row r="22" spans="1:16383" ht="19.95" customHeight="1" x14ac:dyDescent="0.3">
      <c r="A22" s="23" t="s">
        <v>161</v>
      </c>
      <c r="B22" s="17"/>
      <c r="C22" s="19" t="s">
        <v>8776</v>
      </c>
      <c r="D22" s="19" t="s">
        <v>8633</v>
      </c>
      <c r="E22" s="19" t="s">
        <v>2364</v>
      </c>
      <c r="F22" s="19" t="s">
        <v>8416</v>
      </c>
      <c r="G22" s="19" t="s">
        <v>8348</v>
      </c>
      <c r="H22" s="19" t="s">
        <v>8244</v>
      </c>
      <c r="I22" s="19" t="s">
        <v>8140</v>
      </c>
      <c r="J22" s="19" t="s">
        <v>8140</v>
      </c>
      <c r="K22" s="19" t="s">
        <v>8036</v>
      </c>
      <c r="L22" s="19">
        <v>0</v>
      </c>
      <c r="M22" s="19" t="s">
        <v>264</v>
      </c>
      <c r="N22" s="19" t="s">
        <v>264</v>
      </c>
      <c r="O22" s="19" t="s">
        <v>264</v>
      </c>
      <c r="P22" s="19" t="s">
        <v>264</v>
      </c>
      <c r="Q22" s="19">
        <v>0</v>
      </c>
      <c r="R22" s="19">
        <v>0</v>
      </c>
      <c r="S22" s="19">
        <v>0</v>
      </c>
      <c r="T22" s="19">
        <v>0</v>
      </c>
      <c r="U22" s="57" t="s">
        <v>264</v>
      </c>
      <c r="V22" s="57" t="s">
        <v>264</v>
      </c>
      <c r="W22" s="57" t="s">
        <v>264</v>
      </c>
      <c r="X22" s="57" t="s">
        <v>264</v>
      </c>
      <c r="Y22" s="57" t="s">
        <v>264</v>
      </c>
      <c r="Z22" s="57" t="s">
        <v>264</v>
      </c>
      <c r="AA22" s="19" t="s">
        <v>264</v>
      </c>
      <c r="AB22" s="19" t="s">
        <v>264</v>
      </c>
      <c r="AC22" s="19" t="s">
        <v>264</v>
      </c>
      <c r="AD22" s="19" t="s">
        <v>264</v>
      </c>
      <c r="AE22" s="19" t="s">
        <v>264</v>
      </c>
      <c r="AF22" s="19" t="s">
        <v>264</v>
      </c>
      <c r="AG22" s="19" t="s">
        <v>264</v>
      </c>
      <c r="AH22" s="19" t="s">
        <v>264</v>
      </c>
      <c r="AI22" s="19" t="s">
        <v>264</v>
      </c>
      <c r="AJ22" s="18" t="s">
        <v>264</v>
      </c>
      <c r="AK22" s="18" t="s">
        <v>264</v>
      </c>
      <c r="AL22" s="18" t="s">
        <v>264</v>
      </c>
      <c r="AM22" s="18" t="s">
        <v>264</v>
      </c>
      <c r="AN22" s="18" t="s">
        <v>264</v>
      </c>
      <c r="AO22" s="19" t="s">
        <v>264</v>
      </c>
      <c r="AP22" s="19" t="s">
        <v>264</v>
      </c>
      <c r="AQ22" s="19" t="s">
        <v>264</v>
      </c>
      <c r="AR22" s="19" t="s">
        <v>264</v>
      </c>
      <c r="AS22" s="19" t="s">
        <v>264</v>
      </c>
      <c r="AT22" s="19" t="s">
        <v>264</v>
      </c>
      <c r="AU22" s="19" t="s">
        <v>264</v>
      </c>
      <c r="AV22" s="19" t="s">
        <v>264</v>
      </c>
      <c r="AW22" s="19" t="s">
        <v>264</v>
      </c>
      <c r="AX22" s="19" t="s">
        <v>264</v>
      </c>
      <c r="AY22" s="19" t="s">
        <v>264</v>
      </c>
      <c r="AZ22" s="19" t="s">
        <v>264</v>
      </c>
      <c r="BA22" s="19" t="s">
        <v>264</v>
      </c>
      <c r="BB22" s="19" t="s">
        <v>264</v>
      </c>
      <c r="BC22" s="19" t="s">
        <v>264</v>
      </c>
      <c r="BD22" s="19" t="s">
        <v>264</v>
      </c>
      <c r="BE22" s="19" t="s">
        <v>264</v>
      </c>
      <c r="BF22" s="19" t="s">
        <v>264</v>
      </c>
      <c r="BG22" s="19" t="s">
        <v>264</v>
      </c>
      <c r="BH22" s="19" t="s">
        <v>264</v>
      </c>
      <c r="BI22" s="19" t="s">
        <v>264</v>
      </c>
      <c r="BJ22" s="19" t="s">
        <v>264</v>
      </c>
      <c r="BK22" s="19" t="s">
        <v>264</v>
      </c>
      <c r="BL22" s="19" t="s">
        <v>264</v>
      </c>
      <c r="BM22" s="19" t="s">
        <v>264</v>
      </c>
      <c r="BN22" s="19" t="s">
        <v>264</v>
      </c>
      <c r="BO22" s="19" t="s">
        <v>264</v>
      </c>
      <c r="BP22" s="19" t="s">
        <v>264</v>
      </c>
      <c r="BQ22" s="19" t="s">
        <v>264</v>
      </c>
      <c r="BR22" s="19" t="s">
        <v>264</v>
      </c>
      <c r="BS22" s="19" t="s">
        <v>264</v>
      </c>
      <c r="BT22" s="19" t="s">
        <v>264</v>
      </c>
      <c r="BU22" s="19" t="s">
        <v>264</v>
      </c>
      <c r="BV22" s="19" t="s">
        <v>264</v>
      </c>
      <c r="BW22" s="19" t="s">
        <v>264</v>
      </c>
      <c r="BX22" s="19" t="s">
        <v>264</v>
      </c>
      <c r="BY22" s="19" t="s">
        <v>264</v>
      </c>
      <c r="BZ22" s="19" t="s">
        <v>264</v>
      </c>
      <c r="CA22" s="19" t="s">
        <v>264</v>
      </c>
      <c r="CB22" s="19"/>
    </row>
    <row r="23" spans="1:16383" ht="19.95" customHeight="1" x14ac:dyDescent="0.3">
      <c r="A23" s="21" t="s">
        <v>162</v>
      </c>
      <c r="B23" s="12"/>
      <c r="C23" s="15" t="s">
        <v>8777</v>
      </c>
      <c r="D23" s="15" t="s">
        <v>8634</v>
      </c>
      <c r="E23" s="15" t="s">
        <v>8521</v>
      </c>
      <c r="F23" s="15" t="s">
        <v>8417</v>
      </c>
      <c r="G23" s="15" t="s">
        <v>8349</v>
      </c>
      <c r="H23" s="15" t="s">
        <v>8245</v>
      </c>
      <c r="I23" s="15" t="s">
        <v>8141</v>
      </c>
      <c r="J23" s="15" t="s">
        <v>8141</v>
      </c>
      <c r="K23" s="15" t="s">
        <v>8037</v>
      </c>
      <c r="L23" s="15" t="s">
        <v>7927</v>
      </c>
      <c r="M23" s="15" t="s">
        <v>7796</v>
      </c>
      <c r="N23" s="15" t="s">
        <v>7691</v>
      </c>
      <c r="O23" s="15" t="s">
        <v>7691</v>
      </c>
      <c r="P23" s="15" t="s">
        <v>7558</v>
      </c>
      <c r="Q23" s="15" t="s">
        <v>7309</v>
      </c>
      <c r="R23" s="15" t="s">
        <v>7310</v>
      </c>
      <c r="S23" s="15">
        <v>120902</v>
      </c>
      <c r="T23" s="15">
        <v>120902</v>
      </c>
      <c r="U23" s="56" t="s">
        <v>6563</v>
      </c>
      <c r="V23" s="56" t="s">
        <v>6564</v>
      </c>
      <c r="W23" s="56" t="s">
        <v>6565</v>
      </c>
      <c r="X23" s="56" t="s">
        <v>6566</v>
      </c>
      <c r="Y23" s="56" t="s">
        <v>6566</v>
      </c>
      <c r="Z23" s="56" t="s">
        <v>6567</v>
      </c>
      <c r="AA23" s="15" t="s">
        <v>6092</v>
      </c>
      <c r="AB23" s="15" t="s">
        <v>6093</v>
      </c>
      <c r="AC23" s="15" t="s">
        <v>6094</v>
      </c>
      <c r="AD23" s="15" t="s">
        <v>6094</v>
      </c>
      <c r="AE23" s="15" t="s">
        <v>6095</v>
      </c>
      <c r="AF23" s="15" t="s">
        <v>6095</v>
      </c>
      <c r="AG23" s="15" t="s">
        <v>6096</v>
      </c>
      <c r="AH23" s="15" t="s">
        <v>4444</v>
      </c>
      <c r="AI23" s="15" t="s">
        <v>4444</v>
      </c>
      <c r="AJ23" s="15" t="s">
        <v>4335</v>
      </c>
      <c r="AK23" s="15" t="s">
        <v>2710</v>
      </c>
      <c r="AL23" s="15" t="s">
        <v>2711</v>
      </c>
      <c r="AM23" s="15" t="s">
        <v>2712</v>
      </c>
      <c r="AN23" s="15" t="s">
        <v>2712</v>
      </c>
      <c r="AO23" s="15" t="s">
        <v>2713</v>
      </c>
      <c r="AP23" s="15" t="s">
        <v>2714</v>
      </c>
      <c r="AQ23" s="15" t="s">
        <v>2715</v>
      </c>
      <c r="AR23" s="15" t="s">
        <v>2716</v>
      </c>
      <c r="AS23" s="15" t="s">
        <v>2716</v>
      </c>
      <c r="AT23" s="15" t="s">
        <v>2717</v>
      </c>
      <c r="AU23" s="15" t="s">
        <v>2718</v>
      </c>
      <c r="AV23" s="15" t="s">
        <v>2719</v>
      </c>
      <c r="AW23" s="15" t="s">
        <v>2720</v>
      </c>
      <c r="AX23" s="15" t="s">
        <v>2720</v>
      </c>
      <c r="AY23" s="15" t="s">
        <v>2721</v>
      </c>
      <c r="AZ23" s="15" t="s">
        <v>2722</v>
      </c>
      <c r="BA23" s="15" t="s">
        <v>2723</v>
      </c>
      <c r="BB23" s="15" t="s">
        <v>2724</v>
      </c>
      <c r="BC23" s="15" t="s">
        <v>2724</v>
      </c>
      <c r="BD23" s="15" t="s">
        <v>2725</v>
      </c>
      <c r="BE23" s="15" t="s">
        <v>2726</v>
      </c>
      <c r="BF23" s="15" t="s">
        <v>2727</v>
      </c>
      <c r="BG23" s="15" t="s">
        <v>2728</v>
      </c>
      <c r="BH23" s="15" t="s">
        <v>2728</v>
      </c>
      <c r="BI23" s="15" t="s">
        <v>2729</v>
      </c>
      <c r="BJ23" s="15" t="s">
        <v>2730</v>
      </c>
      <c r="BK23" s="15" t="s">
        <v>2731</v>
      </c>
      <c r="BL23" s="15" t="s">
        <v>2732</v>
      </c>
      <c r="BM23" s="15" t="s">
        <v>2732</v>
      </c>
      <c r="BN23" s="15" t="s">
        <v>2733</v>
      </c>
      <c r="BO23" s="15" t="s">
        <v>2734</v>
      </c>
      <c r="BP23" s="15" t="s">
        <v>2735</v>
      </c>
      <c r="BQ23" s="15" t="s">
        <v>2736</v>
      </c>
      <c r="BR23" s="15" t="s">
        <v>2736</v>
      </c>
      <c r="BS23" s="15" t="s">
        <v>2737</v>
      </c>
      <c r="BT23" s="15" t="s">
        <v>2738</v>
      </c>
      <c r="BU23" s="15" t="s">
        <v>2739</v>
      </c>
      <c r="BV23" s="15" t="s">
        <v>2740</v>
      </c>
      <c r="BW23" s="15" t="s">
        <v>2740</v>
      </c>
      <c r="BX23" s="15" t="s">
        <v>2175</v>
      </c>
      <c r="BY23" s="15" t="s">
        <v>2741</v>
      </c>
      <c r="BZ23" s="15" t="s">
        <v>2742</v>
      </c>
      <c r="CA23" s="15" t="s">
        <v>2743</v>
      </c>
      <c r="CB23" s="15"/>
    </row>
    <row r="24" spans="1:16383" ht="19.95" customHeight="1" x14ac:dyDescent="0.3">
      <c r="A24" s="23" t="s">
        <v>163</v>
      </c>
      <c r="B24" s="17"/>
      <c r="C24" s="19" t="s">
        <v>264</v>
      </c>
      <c r="D24" s="19" t="s">
        <v>264</v>
      </c>
      <c r="E24" s="19" t="s">
        <v>264</v>
      </c>
      <c r="F24" s="19" t="s">
        <v>264</v>
      </c>
      <c r="G24" s="19" t="s">
        <v>264</v>
      </c>
      <c r="H24" s="19" t="s">
        <v>264</v>
      </c>
      <c r="I24" s="19" t="s">
        <v>264</v>
      </c>
      <c r="J24" s="19" t="s">
        <v>264</v>
      </c>
      <c r="K24" s="19" t="s">
        <v>264</v>
      </c>
      <c r="L24" s="19" t="s">
        <v>264</v>
      </c>
      <c r="M24" s="19">
        <v>0</v>
      </c>
      <c r="N24" s="19" t="s">
        <v>264</v>
      </c>
      <c r="O24" s="19" t="s">
        <v>264</v>
      </c>
      <c r="P24" s="19" t="s">
        <v>264</v>
      </c>
      <c r="Q24" s="19">
        <v>0</v>
      </c>
      <c r="R24" s="19">
        <v>0</v>
      </c>
      <c r="S24" s="19">
        <v>0</v>
      </c>
      <c r="T24" s="19">
        <v>0</v>
      </c>
      <c r="U24" s="57" t="s">
        <v>264</v>
      </c>
      <c r="V24" s="57" t="s">
        <v>264</v>
      </c>
      <c r="W24" s="57" t="s">
        <v>264</v>
      </c>
      <c r="X24" s="57" t="s">
        <v>264</v>
      </c>
      <c r="Y24" s="57" t="s">
        <v>264</v>
      </c>
      <c r="Z24" s="57" t="s">
        <v>264</v>
      </c>
      <c r="AA24" s="19" t="s">
        <v>264</v>
      </c>
      <c r="AB24" s="19" t="s">
        <v>264</v>
      </c>
      <c r="AC24" s="19" t="s">
        <v>264</v>
      </c>
      <c r="AD24" s="19" t="s">
        <v>264</v>
      </c>
      <c r="AE24" s="19" t="s">
        <v>264</v>
      </c>
      <c r="AF24" s="19" t="s">
        <v>264</v>
      </c>
      <c r="AG24" s="19" t="s">
        <v>264</v>
      </c>
      <c r="AH24" s="19" t="s">
        <v>264</v>
      </c>
      <c r="AI24" s="19" t="s">
        <v>264</v>
      </c>
      <c r="AJ24" s="18" t="s">
        <v>264</v>
      </c>
      <c r="AK24" s="18" t="s">
        <v>264</v>
      </c>
      <c r="AL24" s="18" t="s">
        <v>264</v>
      </c>
      <c r="AM24" s="18" t="s">
        <v>264</v>
      </c>
      <c r="AN24" s="18" t="s">
        <v>264</v>
      </c>
      <c r="AO24" s="19" t="s">
        <v>264</v>
      </c>
      <c r="AP24" s="19" t="s">
        <v>264</v>
      </c>
      <c r="AQ24" s="19" t="s">
        <v>264</v>
      </c>
      <c r="AR24" s="19" t="s">
        <v>264</v>
      </c>
      <c r="AS24" s="19" t="s">
        <v>264</v>
      </c>
      <c r="AT24" s="19" t="s">
        <v>264</v>
      </c>
      <c r="AU24" s="19" t="s">
        <v>264</v>
      </c>
      <c r="AV24" s="19" t="s">
        <v>264</v>
      </c>
      <c r="AW24" s="19" t="s">
        <v>264</v>
      </c>
      <c r="AX24" s="19" t="s">
        <v>264</v>
      </c>
      <c r="AY24" s="19" t="s">
        <v>264</v>
      </c>
      <c r="AZ24" s="19" t="s">
        <v>264</v>
      </c>
      <c r="BA24" s="19" t="s">
        <v>264</v>
      </c>
      <c r="BB24" s="19" t="s">
        <v>264</v>
      </c>
      <c r="BC24" s="19" t="s">
        <v>264</v>
      </c>
      <c r="BD24" s="19" t="s">
        <v>264</v>
      </c>
      <c r="BE24" s="19" t="s">
        <v>264</v>
      </c>
      <c r="BF24" s="19" t="s">
        <v>264</v>
      </c>
      <c r="BG24" s="19" t="s">
        <v>264</v>
      </c>
      <c r="BH24" s="19" t="s">
        <v>264</v>
      </c>
      <c r="BI24" s="19" t="s">
        <v>264</v>
      </c>
      <c r="BJ24" s="19" t="s">
        <v>264</v>
      </c>
      <c r="BK24" s="19" t="s">
        <v>264</v>
      </c>
      <c r="BL24" s="19" t="s">
        <v>264</v>
      </c>
      <c r="BM24" s="19" t="s">
        <v>264</v>
      </c>
      <c r="BN24" s="19" t="s">
        <v>264</v>
      </c>
      <c r="BO24" s="19" t="s">
        <v>264</v>
      </c>
      <c r="BP24" s="19" t="s">
        <v>264</v>
      </c>
      <c r="BQ24" s="19" t="s">
        <v>264</v>
      </c>
      <c r="BR24" s="19" t="s">
        <v>264</v>
      </c>
      <c r="BS24" s="19" t="s">
        <v>264</v>
      </c>
      <c r="BT24" s="19" t="s">
        <v>264</v>
      </c>
      <c r="BU24" s="19" t="s">
        <v>264</v>
      </c>
      <c r="BV24" s="19" t="s">
        <v>264</v>
      </c>
      <c r="BW24" s="19" t="s">
        <v>264</v>
      </c>
      <c r="BX24" s="19" t="s">
        <v>264</v>
      </c>
      <c r="BY24" s="19" t="s">
        <v>264</v>
      </c>
      <c r="BZ24" s="19" t="s">
        <v>264</v>
      </c>
      <c r="CA24" s="19" t="s">
        <v>264</v>
      </c>
      <c r="CB24" s="19"/>
    </row>
    <row r="25" spans="1:16383" ht="19.95" customHeight="1" x14ac:dyDescent="0.3">
      <c r="A25" s="21" t="s">
        <v>164</v>
      </c>
      <c r="B25" s="12"/>
      <c r="C25" s="15" t="s">
        <v>264</v>
      </c>
      <c r="D25" s="15" t="s">
        <v>264</v>
      </c>
      <c r="E25" s="15" t="s">
        <v>264</v>
      </c>
      <c r="F25" s="15" t="s">
        <v>264</v>
      </c>
      <c r="G25" s="15" t="s">
        <v>264</v>
      </c>
      <c r="H25" s="15" t="s">
        <v>264</v>
      </c>
      <c r="I25" s="15" t="s">
        <v>264</v>
      </c>
      <c r="J25" s="15" t="s">
        <v>264</v>
      </c>
      <c r="K25" s="15" t="s">
        <v>264</v>
      </c>
      <c r="L25" s="15">
        <v>0</v>
      </c>
      <c r="M25" s="15">
        <v>0</v>
      </c>
      <c r="N25" s="15" t="s">
        <v>264</v>
      </c>
      <c r="O25" s="15" t="s">
        <v>264</v>
      </c>
      <c r="P25" s="15" t="s">
        <v>264</v>
      </c>
      <c r="Q25" s="15">
        <v>0</v>
      </c>
      <c r="R25" s="15">
        <v>0</v>
      </c>
      <c r="S25" s="15">
        <v>0</v>
      </c>
      <c r="T25" s="15">
        <v>0</v>
      </c>
      <c r="U25" s="56" t="s">
        <v>264</v>
      </c>
      <c r="V25" s="56" t="s">
        <v>264</v>
      </c>
      <c r="W25" s="56" t="s">
        <v>264</v>
      </c>
      <c r="X25" s="56" t="s">
        <v>264</v>
      </c>
      <c r="Y25" s="56" t="s">
        <v>264</v>
      </c>
      <c r="Z25" s="56" t="s">
        <v>264</v>
      </c>
      <c r="AA25" s="15" t="s">
        <v>264</v>
      </c>
      <c r="AB25" s="15" t="s">
        <v>264</v>
      </c>
      <c r="AC25" s="15" t="s">
        <v>264</v>
      </c>
      <c r="AD25" s="15" t="s">
        <v>264</v>
      </c>
      <c r="AE25" s="15" t="s">
        <v>264</v>
      </c>
      <c r="AF25" s="15" t="s">
        <v>264</v>
      </c>
      <c r="AG25" s="15" t="s">
        <v>264</v>
      </c>
      <c r="AH25" s="15" t="s">
        <v>264</v>
      </c>
      <c r="AI25" s="15" t="s">
        <v>264</v>
      </c>
      <c r="AJ25" s="28" t="s">
        <v>264</v>
      </c>
      <c r="AK25" s="28" t="s">
        <v>264</v>
      </c>
      <c r="AL25" s="28" t="s">
        <v>264</v>
      </c>
      <c r="AM25" s="28" t="s">
        <v>264</v>
      </c>
      <c r="AN25" s="28" t="s">
        <v>264</v>
      </c>
      <c r="AO25" s="15" t="s">
        <v>264</v>
      </c>
      <c r="AP25" s="15" t="s">
        <v>264</v>
      </c>
      <c r="AQ25" s="15" t="s">
        <v>264</v>
      </c>
      <c r="AR25" s="15" t="s">
        <v>264</v>
      </c>
      <c r="AS25" s="15" t="s">
        <v>264</v>
      </c>
      <c r="AT25" s="15" t="s">
        <v>264</v>
      </c>
      <c r="AU25" s="15" t="s">
        <v>264</v>
      </c>
      <c r="AV25" s="15" t="s">
        <v>264</v>
      </c>
      <c r="AW25" s="15" t="s">
        <v>264</v>
      </c>
      <c r="AX25" s="15" t="s">
        <v>264</v>
      </c>
      <c r="AY25" s="15" t="s">
        <v>264</v>
      </c>
      <c r="AZ25" s="15" t="s">
        <v>264</v>
      </c>
      <c r="BA25" s="15" t="s">
        <v>264</v>
      </c>
      <c r="BB25" s="15" t="s">
        <v>264</v>
      </c>
      <c r="BC25" s="15" t="s">
        <v>264</v>
      </c>
      <c r="BD25" s="15" t="s">
        <v>264</v>
      </c>
      <c r="BE25" s="15" t="s">
        <v>264</v>
      </c>
      <c r="BF25" s="15" t="s">
        <v>264</v>
      </c>
      <c r="BG25" s="15" t="s">
        <v>264</v>
      </c>
      <c r="BH25" s="15" t="s">
        <v>264</v>
      </c>
      <c r="BI25" s="15" t="s">
        <v>264</v>
      </c>
      <c r="BJ25" s="15" t="s">
        <v>264</v>
      </c>
      <c r="BK25" s="15" t="s">
        <v>264</v>
      </c>
      <c r="BL25" s="15" t="s">
        <v>264</v>
      </c>
      <c r="BM25" s="15" t="s">
        <v>264</v>
      </c>
      <c r="BN25" s="15" t="s">
        <v>264</v>
      </c>
      <c r="BO25" s="15" t="s">
        <v>264</v>
      </c>
      <c r="BP25" s="15" t="s">
        <v>264</v>
      </c>
      <c r="BQ25" s="15" t="s">
        <v>264</v>
      </c>
      <c r="BR25" s="15" t="s">
        <v>264</v>
      </c>
      <c r="BS25" s="15" t="s">
        <v>264</v>
      </c>
      <c r="BT25" s="15" t="s">
        <v>264</v>
      </c>
      <c r="BU25" s="15" t="s">
        <v>264</v>
      </c>
      <c r="BV25" s="15" t="s">
        <v>264</v>
      </c>
      <c r="BW25" s="15" t="s">
        <v>264</v>
      </c>
      <c r="BX25" s="15" t="s">
        <v>264</v>
      </c>
      <c r="BY25" s="15" t="s">
        <v>264</v>
      </c>
      <c r="BZ25" s="15" t="s">
        <v>264</v>
      </c>
      <c r="CA25" s="15" t="s">
        <v>264</v>
      </c>
      <c r="CB25" s="15"/>
    </row>
    <row r="26" spans="1:16383" ht="19.95" customHeight="1" x14ac:dyDescent="0.3">
      <c r="A26" s="23" t="s">
        <v>14</v>
      </c>
      <c r="B26" s="17"/>
      <c r="C26" s="19" t="s">
        <v>8777</v>
      </c>
      <c r="D26" s="19" t="s">
        <v>8634</v>
      </c>
      <c r="E26" s="19" t="s">
        <v>8521</v>
      </c>
      <c r="F26" s="19" t="s">
        <v>8417</v>
      </c>
      <c r="G26" s="19" t="s">
        <v>8349</v>
      </c>
      <c r="H26" s="19" t="s">
        <v>8245</v>
      </c>
      <c r="I26" s="19" t="s">
        <v>8141</v>
      </c>
      <c r="J26" s="19" t="s">
        <v>8141</v>
      </c>
      <c r="K26" s="19" t="s">
        <v>8037</v>
      </c>
      <c r="L26" s="19" t="s">
        <v>7927</v>
      </c>
      <c r="M26" s="19" t="s">
        <v>7796</v>
      </c>
      <c r="N26" s="19" t="s">
        <v>7691</v>
      </c>
      <c r="O26" s="19" t="s">
        <v>7691</v>
      </c>
      <c r="P26" s="19" t="s">
        <v>7558</v>
      </c>
      <c r="Q26" s="19" t="s">
        <v>7309</v>
      </c>
      <c r="R26" s="19" t="s">
        <v>7310</v>
      </c>
      <c r="S26" s="19">
        <v>120902</v>
      </c>
      <c r="T26" s="19">
        <v>120902</v>
      </c>
      <c r="U26" s="57" t="s">
        <v>6563</v>
      </c>
      <c r="V26" s="57" t="s">
        <v>6564</v>
      </c>
      <c r="W26" s="57" t="s">
        <v>6565</v>
      </c>
      <c r="X26" s="57" t="s">
        <v>6566</v>
      </c>
      <c r="Y26" s="57" t="s">
        <v>6566</v>
      </c>
      <c r="Z26" s="57" t="s">
        <v>6567</v>
      </c>
      <c r="AA26" s="19" t="s">
        <v>6092</v>
      </c>
      <c r="AB26" s="19" t="s">
        <v>6093</v>
      </c>
      <c r="AC26" s="19" t="s">
        <v>6094</v>
      </c>
      <c r="AD26" s="19" t="s">
        <v>6094</v>
      </c>
      <c r="AE26" s="19" t="s">
        <v>6095</v>
      </c>
      <c r="AF26" s="19" t="s">
        <v>6095</v>
      </c>
      <c r="AG26" s="19" t="s">
        <v>6096</v>
      </c>
      <c r="AH26" s="19" t="s">
        <v>4444</v>
      </c>
      <c r="AI26" s="19" t="s">
        <v>4444</v>
      </c>
      <c r="AJ26" s="19" t="s">
        <v>4335</v>
      </c>
      <c r="AK26" s="19" t="s">
        <v>2710</v>
      </c>
      <c r="AL26" s="19" t="s">
        <v>2711</v>
      </c>
      <c r="AM26" s="19" t="s">
        <v>2712</v>
      </c>
      <c r="AN26" s="19" t="s">
        <v>2712</v>
      </c>
      <c r="AO26" s="19" t="s">
        <v>2713</v>
      </c>
      <c r="AP26" s="19" t="s">
        <v>2714</v>
      </c>
      <c r="AQ26" s="19" t="s">
        <v>2715</v>
      </c>
      <c r="AR26" s="19" t="s">
        <v>2716</v>
      </c>
      <c r="AS26" s="19" t="s">
        <v>2716</v>
      </c>
      <c r="AT26" s="19" t="s">
        <v>2717</v>
      </c>
      <c r="AU26" s="19" t="s">
        <v>2718</v>
      </c>
      <c r="AV26" s="19" t="s">
        <v>2719</v>
      </c>
      <c r="AW26" s="19" t="s">
        <v>2720</v>
      </c>
      <c r="AX26" s="19" t="s">
        <v>2720</v>
      </c>
      <c r="AY26" s="19" t="s">
        <v>2721</v>
      </c>
      <c r="AZ26" s="19" t="s">
        <v>2722</v>
      </c>
      <c r="BA26" s="19" t="s">
        <v>2723</v>
      </c>
      <c r="BB26" s="19" t="s">
        <v>2724</v>
      </c>
      <c r="BC26" s="19" t="s">
        <v>2724</v>
      </c>
      <c r="BD26" s="19" t="s">
        <v>2725</v>
      </c>
      <c r="BE26" s="19" t="s">
        <v>2726</v>
      </c>
      <c r="BF26" s="19" t="s">
        <v>2727</v>
      </c>
      <c r="BG26" s="19" t="s">
        <v>2728</v>
      </c>
      <c r="BH26" s="19" t="s">
        <v>2728</v>
      </c>
      <c r="BI26" s="19" t="s">
        <v>2729</v>
      </c>
      <c r="BJ26" s="19" t="s">
        <v>2730</v>
      </c>
      <c r="BK26" s="19" t="s">
        <v>2731</v>
      </c>
      <c r="BL26" s="19" t="s">
        <v>2732</v>
      </c>
      <c r="BM26" s="19" t="s">
        <v>2732</v>
      </c>
      <c r="BN26" s="19" t="s">
        <v>2733</v>
      </c>
      <c r="BO26" s="19" t="s">
        <v>2734</v>
      </c>
      <c r="BP26" s="19" t="s">
        <v>2735</v>
      </c>
      <c r="BQ26" s="19" t="s">
        <v>2736</v>
      </c>
      <c r="BR26" s="19" t="s">
        <v>2736</v>
      </c>
      <c r="BS26" s="19" t="s">
        <v>2737</v>
      </c>
      <c r="BT26" s="19" t="s">
        <v>2738</v>
      </c>
      <c r="BU26" s="19" t="s">
        <v>2739</v>
      </c>
      <c r="BV26" s="19" t="s">
        <v>2740</v>
      </c>
      <c r="BW26" s="19" t="s">
        <v>2740</v>
      </c>
      <c r="BX26" s="19" t="s">
        <v>2175</v>
      </c>
      <c r="BY26" s="19" t="s">
        <v>2741</v>
      </c>
      <c r="BZ26" s="19" t="s">
        <v>2742</v>
      </c>
      <c r="CA26" s="19" t="s">
        <v>2743</v>
      </c>
      <c r="CB26" s="19"/>
    </row>
    <row r="27" spans="1:16383" ht="19.95" customHeight="1" x14ac:dyDescent="0.3">
      <c r="A27" s="21" t="s">
        <v>63</v>
      </c>
      <c r="B27" s="12"/>
      <c r="C27" s="15" t="s">
        <v>264</v>
      </c>
      <c r="D27" s="15" t="s">
        <v>264</v>
      </c>
      <c r="E27" s="15" t="s">
        <v>264</v>
      </c>
      <c r="F27" s="15" t="s">
        <v>264</v>
      </c>
      <c r="G27" s="15" t="s">
        <v>264</v>
      </c>
      <c r="H27" s="15" t="s">
        <v>264</v>
      </c>
      <c r="I27" s="15" t="s">
        <v>264</v>
      </c>
      <c r="J27" s="15" t="s">
        <v>264</v>
      </c>
      <c r="K27" s="15" t="s">
        <v>264</v>
      </c>
      <c r="L27" s="15" t="s">
        <v>7928</v>
      </c>
      <c r="M27" s="15" t="s">
        <v>7797</v>
      </c>
      <c r="N27" s="15" t="s">
        <v>7692</v>
      </c>
      <c r="O27" s="15" t="s">
        <v>7692</v>
      </c>
      <c r="P27" s="15" t="s">
        <v>7559</v>
      </c>
      <c r="Q27" s="15" t="s">
        <v>7311</v>
      </c>
      <c r="R27" s="15" t="s">
        <v>7312</v>
      </c>
      <c r="S27" s="15">
        <v>17532</v>
      </c>
      <c r="T27" s="15">
        <v>17532</v>
      </c>
      <c r="U27" s="56" t="s">
        <v>6568</v>
      </c>
      <c r="V27" s="56" t="s">
        <v>6569</v>
      </c>
      <c r="W27" s="56" t="s">
        <v>6570</v>
      </c>
      <c r="X27" s="56" t="s">
        <v>6571</v>
      </c>
      <c r="Y27" s="56" t="s">
        <v>6571</v>
      </c>
      <c r="Z27" s="56" t="s">
        <v>6572</v>
      </c>
      <c r="AA27" s="15" t="s">
        <v>6097</v>
      </c>
      <c r="AB27" s="15" t="s">
        <v>6098</v>
      </c>
      <c r="AC27" s="15" t="s">
        <v>3745</v>
      </c>
      <c r="AD27" s="15" t="s">
        <v>3745</v>
      </c>
      <c r="AE27" s="15" t="s">
        <v>6099</v>
      </c>
      <c r="AF27" s="15" t="s">
        <v>6099</v>
      </c>
      <c r="AG27" s="15" t="s">
        <v>6100</v>
      </c>
      <c r="AH27" s="15" t="s">
        <v>4445</v>
      </c>
      <c r="AI27" s="15" t="s">
        <v>4445</v>
      </c>
      <c r="AJ27" s="15" t="s">
        <v>4336</v>
      </c>
      <c r="AK27" s="15" t="s">
        <v>2744</v>
      </c>
      <c r="AL27" s="15" t="s">
        <v>2745</v>
      </c>
      <c r="AM27" s="15" t="s">
        <v>2746</v>
      </c>
      <c r="AN27" s="15" t="s">
        <v>2746</v>
      </c>
      <c r="AO27" s="15" t="s">
        <v>2747</v>
      </c>
      <c r="AP27" s="15" t="s">
        <v>2748</v>
      </c>
      <c r="AQ27" s="15" t="s">
        <v>1192</v>
      </c>
      <c r="AR27" s="15" t="s">
        <v>2749</v>
      </c>
      <c r="AS27" s="15" t="s">
        <v>2749</v>
      </c>
      <c r="AT27" s="15" t="s">
        <v>2750</v>
      </c>
      <c r="AU27" s="15" t="s">
        <v>2751</v>
      </c>
      <c r="AV27" s="15" t="s">
        <v>2752</v>
      </c>
      <c r="AW27" s="15" t="s">
        <v>2753</v>
      </c>
      <c r="AX27" s="15" t="s">
        <v>2753</v>
      </c>
      <c r="AY27" s="15" t="s">
        <v>2754</v>
      </c>
      <c r="AZ27" s="15" t="s">
        <v>2755</v>
      </c>
      <c r="BA27" s="15" t="s">
        <v>2756</v>
      </c>
      <c r="BB27" s="15" t="s">
        <v>2757</v>
      </c>
      <c r="BC27" s="15" t="s">
        <v>2757</v>
      </c>
      <c r="BD27" s="15" t="s">
        <v>2758</v>
      </c>
      <c r="BE27" s="15" t="s">
        <v>2759</v>
      </c>
      <c r="BF27" s="15" t="s">
        <v>2760</v>
      </c>
      <c r="BG27" s="15" t="s">
        <v>2761</v>
      </c>
      <c r="BH27" s="15" t="s">
        <v>2761</v>
      </c>
      <c r="BI27" s="15" t="s">
        <v>2762</v>
      </c>
      <c r="BJ27" s="15" t="s">
        <v>2763</v>
      </c>
      <c r="BK27" s="15" t="s">
        <v>2764</v>
      </c>
      <c r="BL27" s="15" t="s">
        <v>2765</v>
      </c>
      <c r="BM27" s="15" t="s">
        <v>2765</v>
      </c>
      <c r="BN27" s="15" t="s">
        <v>2766</v>
      </c>
      <c r="BO27" s="15" t="s">
        <v>2767</v>
      </c>
      <c r="BP27" s="15" t="s">
        <v>2768</v>
      </c>
      <c r="BQ27" s="15" t="s">
        <v>2769</v>
      </c>
      <c r="BR27" s="15" t="s">
        <v>2769</v>
      </c>
      <c r="BS27" s="15" t="s">
        <v>2770</v>
      </c>
      <c r="BT27" s="15" t="s">
        <v>2517</v>
      </c>
      <c r="BU27" s="15" t="s">
        <v>2771</v>
      </c>
      <c r="BV27" s="15" t="s">
        <v>2772</v>
      </c>
      <c r="BW27" s="15" t="s">
        <v>2772</v>
      </c>
      <c r="BX27" s="15" t="s">
        <v>1053</v>
      </c>
      <c r="BY27" s="15" t="s">
        <v>2773</v>
      </c>
      <c r="BZ27" s="15" t="s">
        <v>2774</v>
      </c>
      <c r="CA27" s="15" t="s">
        <v>1067</v>
      </c>
      <c r="CB27" s="15"/>
    </row>
    <row r="28" spans="1:16383" ht="19.95" customHeight="1" x14ac:dyDescent="0.3">
      <c r="A28" s="23" t="s">
        <v>165</v>
      </c>
      <c r="B28" s="17"/>
      <c r="C28" s="19" t="s">
        <v>8778</v>
      </c>
      <c r="D28" s="19" t="s">
        <v>8635</v>
      </c>
      <c r="E28" s="19" t="s">
        <v>8522</v>
      </c>
      <c r="F28" s="19" t="s">
        <v>8418</v>
      </c>
      <c r="G28" s="19" t="s">
        <v>8350</v>
      </c>
      <c r="H28" s="19" t="s">
        <v>8246</v>
      </c>
      <c r="I28" s="19" t="s">
        <v>8142</v>
      </c>
      <c r="J28" s="19" t="s">
        <v>8142</v>
      </c>
      <c r="K28" s="19" t="s">
        <v>8038</v>
      </c>
      <c r="L28" s="19" t="s">
        <v>7929</v>
      </c>
      <c r="M28" s="19" t="s">
        <v>7798</v>
      </c>
      <c r="N28" s="19" t="s">
        <v>7693</v>
      </c>
      <c r="O28" s="19" t="s">
        <v>7693</v>
      </c>
      <c r="P28" s="19" t="s">
        <v>7560</v>
      </c>
      <c r="Q28" s="19" t="s">
        <v>7313</v>
      </c>
      <c r="R28" s="19" t="s">
        <v>7314</v>
      </c>
      <c r="S28" s="19">
        <v>99002</v>
      </c>
      <c r="T28" s="19">
        <v>99002</v>
      </c>
      <c r="U28" s="57" t="s">
        <v>6573</v>
      </c>
      <c r="V28" s="57" t="s">
        <v>6574</v>
      </c>
      <c r="W28" s="57" t="s">
        <v>6575</v>
      </c>
      <c r="X28" s="57" t="s">
        <v>6576</v>
      </c>
      <c r="Y28" s="57" t="s">
        <v>6576</v>
      </c>
      <c r="Z28" s="57" t="s">
        <v>6577</v>
      </c>
      <c r="AA28" s="19" t="s">
        <v>6101</v>
      </c>
      <c r="AB28" s="19" t="s">
        <v>6102</v>
      </c>
      <c r="AC28" s="19" t="s">
        <v>6103</v>
      </c>
      <c r="AD28" s="19" t="s">
        <v>6103</v>
      </c>
      <c r="AE28" s="19" t="s">
        <v>6104</v>
      </c>
      <c r="AF28" s="19" t="s">
        <v>6104</v>
      </c>
      <c r="AG28" s="19" t="s">
        <v>6105</v>
      </c>
      <c r="AH28" s="19" t="s">
        <v>4446</v>
      </c>
      <c r="AI28" s="19" t="s">
        <v>4446</v>
      </c>
      <c r="AJ28" s="19" t="s">
        <v>4337</v>
      </c>
      <c r="AK28" s="19" t="s">
        <v>2775</v>
      </c>
      <c r="AL28" s="19" t="s">
        <v>2776</v>
      </c>
      <c r="AM28" s="19" t="s">
        <v>2777</v>
      </c>
      <c r="AN28" s="19" t="s">
        <v>2777</v>
      </c>
      <c r="AO28" s="19" t="s">
        <v>2778</v>
      </c>
      <c r="AP28" s="19" t="s">
        <v>2779</v>
      </c>
      <c r="AQ28" s="19" t="s">
        <v>2780</v>
      </c>
      <c r="AR28" s="19" t="s">
        <v>2781</v>
      </c>
      <c r="AS28" s="19" t="s">
        <v>2781</v>
      </c>
      <c r="AT28" s="19" t="s">
        <v>2006</v>
      </c>
      <c r="AU28" s="19" t="s">
        <v>2782</v>
      </c>
      <c r="AV28" s="19" t="s">
        <v>2783</v>
      </c>
      <c r="AW28" s="19" t="s">
        <v>2784</v>
      </c>
      <c r="AX28" s="19" t="s">
        <v>2784</v>
      </c>
      <c r="AY28" s="19" t="s">
        <v>2785</v>
      </c>
      <c r="AZ28" s="19" t="s">
        <v>2786</v>
      </c>
      <c r="BA28" s="19" t="s">
        <v>2787</v>
      </c>
      <c r="BB28" s="19" t="s">
        <v>2788</v>
      </c>
      <c r="BC28" s="19" t="s">
        <v>2788</v>
      </c>
      <c r="BD28" s="19" t="s">
        <v>2789</v>
      </c>
      <c r="BE28" s="19" t="s">
        <v>2790</v>
      </c>
      <c r="BF28" s="19" t="s">
        <v>2791</v>
      </c>
      <c r="BG28" s="19" t="s">
        <v>2792</v>
      </c>
      <c r="BH28" s="19" t="s">
        <v>2792</v>
      </c>
      <c r="BI28" s="19" t="s">
        <v>2793</v>
      </c>
      <c r="BJ28" s="19" t="s">
        <v>2794</v>
      </c>
      <c r="BK28" s="19" t="s">
        <v>2795</v>
      </c>
      <c r="BL28" s="19" t="s">
        <v>2796</v>
      </c>
      <c r="BM28" s="19" t="s">
        <v>2796</v>
      </c>
      <c r="BN28" s="19" t="s">
        <v>2797</v>
      </c>
      <c r="BO28" s="19" t="s">
        <v>2798</v>
      </c>
      <c r="BP28" s="19" t="s">
        <v>2799</v>
      </c>
      <c r="BQ28" s="19" t="s">
        <v>721</v>
      </c>
      <c r="BR28" s="19" t="s">
        <v>721</v>
      </c>
      <c r="BS28" s="19" t="s">
        <v>2800</v>
      </c>
      <c r="BT28" s="19" t="s">
        <v>2801</v>
      </c>
      <c r="BU28" s="19" t="s">
        <v>2802</v>
      </c>
      <c r="BV28" s="19" t="s">
        <v>2803</v>
      </c>
      <c r="BW28" s="19" t="s">
        <v>2803</v>
      </c>
      <c r="BX28" s="19" t="s">
        <v>1525</v>
      </c>
      <c r="BY28" s="19" t="s">
        <v>2804</v>
      </c>
      <c r="BZ28" s="19" t="s">
        <v>2805</v>
      </c>
      <c r="CA28" s="19" t="s">
        <v>2806</v>
      </c>
      <c r="CB28" s="19"/>
    </row>
    <row r="29" spans="1:16383" ht="19.95" customHeight="1" x14ac:dyDescent="0.3">
      <c r="A29" s="21" t="s">
        <v>2524</v>
      </c>
      <c r="B29" s="12"/>
      <c r="C29" s="15" t="s">
        <v>8779</v>
      </c>
      <c r="D29" s="15" t="s">
        <v>8636</v>
      </c>
      <c r="E29" s="15" t="s">
        <v>8523</v>
      </c>
      <c r="F29" s="15" t="s">
        <v>3075</v>
      </c>
      <c r="G29" s="15" t="s">
        <v>8351</v>
      </c>
      <c r="H29" s="15" t="s">
        <v>8247</v>
      </c>
      <c r="I29" s="15" t="s">
        <v>8143</v>
      </c>
      <c r="J29" s="15" t="s">
        <v>8143</v>
      </c>
      <c r="K29" s="15" t="s">
        <v>8039</v>
      </c>
      <c r="L29" s="15" t="s">
        <v>7930</v>
      </c>
      <c r="M29" s="15" t="s">
        <v>7799</v>
      </c>
      <c r="N29" s="15" t="s">
        <v>7694</v>
      </c>
      <c r="O29" s="15" t="s">
        <v>7694</v>
      </c>
      <c r="P29" s="15" t="s">
        <v>7561</v>
      </c>
      <c r="Q29" s="15" t="s">
        <v>7315</v>
      </c>
      <c r="R29" s="15" t="s">
        <v>7316</v>
      </c>
      <c r="S29" s="15">
        <v>4368</v>
      </c>
      <c r="T29" s="15">
        <v>4368</v>
      </c>
      <c r="U29" s="56" t="s">
        <v>6578</v>
      </c>
      <c r="V29" s="56" t="s">
        <v>6579</v>
      </c>
      <c r="W29" s="56" t="s">
        <v>6580</v>
      </c>
      <c r="X29" s="56" t="s">
        <v>6581</v>
      </c>
      <c r="Y29" s="56" t="s">
        <v>6581</v>
      </c>
      <c r="Z29" s="56" t="s">
        <v>6582</v>
      </c>
      <c r="AA29" s="15" t="s">
        <v>6106</v>
      </c>
      <c r="AB29" s="15" t="s">
        <v>6107</v>
      </c>
      <c r="AC29" s="15" t="s">
        <v>6108</v>
      </c>
      <c r="AD29" s="15" t="s">
        <v>6108</v>
      </c>
      <c r="AE29" s="15" t="s">
        <v>6109</v>
      </c>
      <c r="AF29" s="15" t="s">
        <v>6109</v>
      </c>
      <c r="AG29" s="15" t="s">
        <v>6110</v>
      </c>
      <c r="AH29" s="15" t="s">
        <v>4447</v>
      </c>
      <c r="AI29" s="15" t="s">
        <v>4447</v>
      </c>
      <c r="AJ29" s="15" t="s">
        <v>4338</v>
      </c>
      <c r="AK29" s="15" t="s">
        <v>2807</v>
      </c>
      <c r="AL29" s="15" t="s">
        <v>2808</v>
      </c>
      <c r="AM29" s="15" t="s">
        <v>2809</v>
      </c>
      <c r="AN29" s="15" t="s">
        <v>2809</v>
      </c>
      <c r="AO29" s="15" t="s">
        <v>2810</v>
      </c>
      <c r="AP29" s="15" t="s">
        <v>2811</v>
      </c>
      <c r="AQ29" s="15" t="s">
        <v>2812</v>
      </c>
      <c r="AR29" s="15" t="s">
        <v>2813</v>
      </c>
      <c r="AS29" s="15" t="s">
        <v>2813</v>
      </c>
      <c r="AT29" s="15" t="s">
        <v>2814</v>
      </c>
      <c r="AU29" s="15" t="s">
        <v>2815</v>
      </c>
      <c r="AV29" s="15" t="s">
        <v>2816</v>
      </c>
      <c r="AW29" s="15" t="s">
        <v>2817</v>
      </c>
      <c r="AX29" s="15" t="s">
        <v>2817</v>
      </c>
      <c r="AY29" s="15" t="s">
        <v>2818</v>
      </c>
      <c r="AZ29" s="15" t="s">
        <v>2819</v>
      </c>
      <c r="BA29" s="15" t="s">
        <v>2820</v>
      </c>
      <c r="BB29" s="15" t="s">
        <v>2821</v>
      </c>
      <c r="BC29" s="15" t="s">
        <v>2821</v>
      </c>
      <c r="BD29" s="15" t="s">
        <v>2822</v>
      </c>
      <c r="BE29" s="15" t="s">
        <v>2823</v>
      </c>
      <c r="BF29" s="15" t="s">
        <v>2824</v>
      </c>
      <c r="BG29" s="15" t="s">
        <v>2825</v>
      </c>
      <c r="BH29" s="15" t="s">
        <v>2825</v>
      </c>
      <c r="BI29" s="15" t="s">
        <v>2826</v>
      </c>
      <c r="BJ29" s="15" t="s">
        <v>2827</v>
      </c>
      <c r="BK29" s="15" t="s">
        <v>2828</v>
      </c>
      <c r="BL29" s="15" t="s">
        <v>2829</v>
      </c>
      <c r="BM29" s="15" t="s">
        <v>2829</v>
      </c>
      <c r="BN29" s="15" t="s">
        <v>2830</v>
      </c>
      <c r="BO29" s="15" t="s">
        <v>2831</v>
      </c>
      <c r="BP29" s="15" t="s">
        <v>1310</v>
      </c>
      <c r="BQ29" s="15" t="s">
        <v>2832</v>
      </c>
      <c r="BR29" s="15" t="s">
        <v>2832</v>
      </c>
      <c r="BS29" s="15" t="s">
        <v>2833</v>
      </c>
      <c r="BT29" s="15" t="s">
        <v>2834</v>
      </c>
      <c r="BU29" s="15" t="s">
        <v>2835</v>
      </c>
      <c r="BV29" s="15" t="s">
        <v>2836</v>
      </c>
      <c r="BW29" s="15" t="s">
        <v>2836</v>
      </c>
      <c r="BX29" s="15" t="s">
        <v>2837</v>
      </c>
      <c r="BY29" s="15" t="s">
        <v>2838</v>
      </c>
      <c r="BZ29" s="15" t="s">
        <v>2839</v>
      </c>
      <c r="CA29" s="15" t="s">
        <v>2840</v>
      </c>
      <c r="CB29" s="15"/>
    </row>
    <row r="30" spans="1:16383" ht="19.95" customHeight="1" x14ac:dyDescent="0.3">
      <c r="A30" s="21" t="s">
        <v>7947</v>
      </c>
      <c r="B30" s="12"/>
      <c r="C30" s="15" t="s">
        <v>264</v>
      </c>
      <c r="D30" s="15" t="s">
        <v>8637</v>
      </c>
      <c r="E30" s="15" t="s">
        <v>8524</v>
      </c>
      <c r="F30" s="15" t="s">
        <v>8419</v>
      </c>
      <c r="G30" s="15" t="s">
        <v>8352</v>
      </c>
      <c r="H30" s="15" t="s">
        <v>8248</v>
      </c>
      <c r="I30" s="15" t="s">
        <v>8144</v>
      </c>
      <c r="J30" s="15" t="s">
        <v>8144</v>
      </c>
      <c r="K30" s="15" t="s">
        <v>8040</v>
      </c>
      <c r="L30" s="15" t="s">
        <v>7931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>
        <v>0</v>
      </c>
      <c r="CO30" s="15">
        <v>0</v>
      </c>
      <c r="CP30" s="15">
        <v>0</v>
      </c>
      <c r="CQ30" s="15">
        <v>0</v>
      </c>
      <c r="CR30" s="15">
        <v>0</v>
      </c>
      <c r="CS30" s="15">
        <v>0</v>
      </c>
      <c r="CT30" s="15">
        <v>0</v>
      </c>
      <c r="CU30" s="15">
        <v>0</v>
      </c>
      <c r="CV30" s="15">
        <v>0</v>
      </c>
      <c r="CW30" s="15">
        <v>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5">
        <v>0</v>
      </c>
      <c r="DF30" s="15">
        <v>0</v>
      </c>
      <c r="DG30" s="15">
        <v>0</v>
      </c>
      <c r="DH30" s="15">
        <v>0</v>
      </c>
      <c r="DI30" s="15">
        <v>0</v>
      </c>
      <c r="DJ30" s="15">
        <v>0</v>
      </c>
      <c r="DK30" s="15">
        <v>0</v>
      </c>
      <c r="DL30" s="15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  <c r="DR30" s="15">
        <v>0</v>
      </c>
      <c r="DS30" s="15">
        <v>0</v>
      </c>
      <c r="DT30" s="15">
        <v>0</v>
      </c>
      <c r="DU30" s="15">
        <v>0</v>
      </c>
      <c r="DV30" s="15">
        <v>0</v>
      </c>
      <c r="DW30" s="15">
        <v>0</v>
      </c>
      <c r="DX30" s="15">
        <v>0</v>
      </c>
      <c r="DY30" s="15">
        <v>0</v>
      </c>
      <c r="DZ30" s="15">
        <v>0</v>
      </c>
      <c r="EA30" s="15">
        <v>0</v>
      </c>
      <c r="EB30" s="15">
        <v>0</v>
      </c>
      <c r="EC30" s="15">
        <v>0</v>
      </c>
      <c r="ED30" s="15">
        <v>0</v>
      </c>
      <c r="EE30" s="15">
        <v>0</v>
      </c>
      <c r="EF30" s="15">
        <v>0</v>
      </c>
      <c r="EG30" s="15">
        <v>0</v>
      </c>
      <c r="EH30" s="15">
        <v>0</v>
      </c>
      <c r="EI30" s="15">
        <v>0</v>
      </c>
      <c r="EJ30" s="15">
        <v>0</v>
      </c>
      <c r="EK30" s="15">
        <v>0</v>
      </c>
      <c r="EL30" s="15">
        <v>0</v>
      </c>
      <c r="EM30" s="15">
        <v>0</v>
      </c>
      <c r="EN30" s="15">
        <v>0</v>
      </c>
      <c r="EO30" s="15">
        <v>0</v>
      </c>
      <c r="EP30" s="15">
        <v>0</v>
      </c>
      <c r="EQ30" s="15">
        <v>0</v>
      </c>
      <c r="ER30" s="15">
        <v>0</v>
      </c>
      <c r="ES30" s="15">
        <v>0</v>
      </c>
      <c r="ET30" s="15">
        <v>0</v>
      </c>
      <c r="EU30" s="15">
        <v>0</v>
      </c>
      <c r="EV30" s="15">
        <v>0</v>
      </c>
      <c r="EW30" s="15">
        <v>0</v>
      </c>
      <c r="EX30" s="15">
        <v>0</v>
      </c>
      <c r="EY30" s="15">
        <v>0</v>
      </c>
      <c r="EZ30" s="15">
        <v>0</v>
      </c>
      <c r="FA30" s="15">
        <v>0</v>
      </c>
      <c r="FB30" s="15">
        <v>0</v>
      </c>
      <c r="FC30" s="15">
        <v>0</v>
      </c>
      <c r="FD30" s="15">
        <v>0</v>
      </c>
      <c r="FE30" s="15">
        <v>0</v>
      </c>
      <c r="FF30" s="15">
        <v>0</v>
      </c>
      <c r="FG30" s="15">
        <v>0</v>
      </c>
      <c r="FH30" s="15">
        <v>0</v>
      </c>
      <c r="FI30" s="15">
        <v>0</v>
      </c>
      <c r="FJ30" s="15">
        <v>0</v>
      </c>
      <c r="FK30" s="15">
        <v>0</v>
      </c>
      <c r="FL30" s="15">
        <v>0</v>
      </c>
      <c r="FM30" s="15">
        <v>0</v>
      </c>
      <c r="FN30" s="15">
        <v>0</v>
      </c>
      <c r="FO30" s="15">
        <v>0</v>
      </c>
      <c r="FP30" s="15">
        <v>0</v>
      </c>
      <c r="FQ30" s="15">
        <v>0</v>
      </c>
      <c r="FR30" s="15">
        <v>0</v>
      </c>
      <c r="FS30" s="15">
        <v>0</v>
      </c>
      <c r="FT30" s="15">
        <v>0</v>
      </c>
      <c r="FU30" s="15">
        <v>0</v>
      </c>
      <c r="FV30" s="15">
        <v>0</v>
      </c>
      <c r="FW30" s="15">
        <v>0</v>
      </c>
      <c r="FX30" s="15">
        <v>0</v>
      </c>
      <c r="FY30" s="15">
        <v>0</v>
      </c>
      <c r="FZ30" s="15">
        <v>0</v>
      </c>
      <c r="GA30" s="15">
        <v>0</v>
      </c>
      <c r="GB30" s="15">
        <v>0</v>
      </c>
      <c r="GC30" s="15">
        <v>0</v>
      </c>
      <c r="GD30" s="15">
        <v>0</v>
      </c>
      <c r="GE30" s="15">
        <v>0</v>
      </c>
      <c r="GF30" s="15">
        <v>0</v>
      </c>
      <c r="GG30" s="15">
        <v>0</v>
      </c>
      <c r="GH30" s="15">
        <v>0</v>
      </c>
      <c r="GI30" s="15">
        <v>0</v>
      </c>
      <c r="GJ30" s="15">
        <v>0</v>
      </c>
      <c r="GK30" s="15">
        <v>0</v>
      </c>
      <c r="GL30" s="15">
        <v>0</v>
      </c>
      <c r="GM30" s="15">
        <v>0</v>
      </c>
      <c r="GN30" s="15">
        <v>0</v>
      </c>
      <c r="GO30" s="15">
        <v>0</v>
      </c>
      <c r="GP30" s="15">
        <v>0</v>
      </c>
      <c r="GQ30" s="15">
        <v>0</v>
      </c>
      <c r="GR30" s="15">
        <v>0</v>
      </c>
      <c r="GS30" s="15">
        <v>0</v>
      </c>
      <c r="GT30" s="15">
        <v>0</v>
      </c>
      <c r="GU30" s="15">
        <v>0</v>
      </c>
      <c r="GV30" s="15">
        <v>0</v>
      </c>
      <c r="GW30" s="15">
        <v>0</v>
      </c>
      <c r="GX30" s="15">
        <v>0</v>
      </c>
      <c r="GY30" s="15">
        <v>0</v>
      </c>
      <c r="GZ30" s="15">
        <v>0</v>
      </c>
      <c r="HA30" s="15">
        <v>0</v>
      </c>
      <c r="HB30" s="15">
        <v>0</v>
      </c>
      <c r="HC30" s="15">
        <v>0</v>
      </c>
      <c r="HD30" s="15">
        <v>0</v>
      </c>
      <c r="HE30" s="15">
        <v>0</v>
      </c>
      <c r="HF30" s="15">
        <v>0</v>
      </c>
      <c r="HG30" s="15">
        <v>0</v>
      </c>
      <c r="HH30" s="15">
        <v>0</v>
      </c>
      <c r="HI30" s="15">
        <v>0</v>
      </c>
      <c r="HJ30" s="15">
        <v>0</v>
      </c>
      <c r="HK30" s="15">
        <v>0</v>
      </c>
      <c r="HL30" s="15">
        <v>0</v>
      </c>
      <c r="HM30" s="15">
        <v>0</v>
      </c>
      <c r="HN30" s="15">
        <v>0</v>
      </c>
      <c r="HO30" s="15">
        <v>0</v>
      </c>
      <c r="HP30" s="15">
        <v>0</v>
      </c>
      <c r="HQ30" s="15">
        <v>0</v>
      </c>
      <c r="HR30" s="15">
        <v>0</v>
      </c>
      <c r="HS30" s="15">
        <v>0</v>
      </c>
      <c r="HT30" s="15">
        <v>0</v>
      </c>
      <c r="HU30" s="15">
        <v>0</v>
      </c>
      <c r="HV30" s="15">
        <v>0</v>
      </c>
      <c r="HW30" s="15">
        <v>0</v>
      </c>
      <c r="HX30" s="15">
        <v>0</v>
      </c>
      <c r="HY30" s="15">
        <v>0</v>
      </c>
      <c r="HZ30" s="15">
        <v>0</v>
      </c>
      <c r="IA30" s="15">
        <v>0</v>
      </c>
      <c r="IB30" s="15">
        <v>0</v>
      </c>
      <c r="IC30" s="15">
        <v>0</v>
      </c>
      <c r="ID30" s="15">
        <v>0</v>
      </c>
      <c r="IE30" s="15">
        <v>0</v>
      </c>
      <c r="IF30" s="15">
        <v>0</v>
      </c>
      <c r="IG30" s="15">
        <v>0</v>
      </c>
      <c r="IH30" s="15">
        <v>0</v>
      </c>
      <c r="II30" s="15">
        <v>0</v>
      </c>
      <c r="IJ30" s="15">
        <v>0</v>
      </c>
      <c r="IK30" s="15">
        <v>0</v>
      </c>
      <c r="IL30" s="15">
        <v>0</v>
      </c>
      <c r="IM30" s="15">
        <v>0</v>
      </c>
      <c r="IN30" s="15">
        <v>0</v>
      </c>
      <c r="IO30" s="15">
        <v>0</v>
      </c>
      <c r="IP30" s="15">
        <v>0</v>
      </c>
      <c r="IQ30" s="15">
        <v>0</v>
      </c>
      <c r="IR30" s="15">
        <v>0</v>
      </c>
      <c r="IS30" s="15">
        <v>0</v>
      </c>
      <c r="IT30" s="15">
        <v>0</v>
      </c>
      <c r="IU30" s="15">
        <v>0</v>
      </c>
      <c r="IV30" s="15">
        <v>0</v>
      </c>
      <c r="IW30" s="15">
        <v>0</v>
      </c>
      <c r="IX30" s="15">
        <v>0</v>
      </c>
      <c r="IY30" s="15">
        <v>0</v>
      </c>
      <c r="IZ30" s="15">
        <v>0</v>
      </c>
      <c r="JA30" s="15">
        <v>0</v>
      </c>
      <c r="JB30" s="15">
        <v>0</v>
      </c>
      <c r="JC30" s="15">
        <v>0</v>
      </c>
      <c r="JD30" s="15">
        <v>0</v>
      </c>
      <c r="JE30" s="15">
        <v>0</v>
      </c>
      <c r="JF30" s="15">
        <v>0</v>
      </c>
      <c r="JG30" s="15">
        <v>0</v>
      </c>
      <c r="JH30" s="15">
        <v>0</v>
      </c>
      <c r="JI30" s="15">
        <v>0</v>
      </c>
      <c r="JJ30" s="15">
        <v>0</v>
      </c>
      <c r="JK30" s="15">
        <v>0</v>
      </c>
      <c r="JL30" s="15">
        <v>0</v>
      </c>
      <c r="JM30" s="15">
        <v>0</v>
      </c>
      <c r="JN30" s="15">
        <v>0</v>
      </c>
      <c r="JO30" s="15">
        <v>0</v>
      </c>
      <c r="JP30" s="15">
        <v>0</v>
      </c>
      <c r="JQ30" s="15">
        <v>0</v>
      </c>
      <c r="JR30" s="15">
        <v>0</v>
      </c>
      <c r="JS30" s="15">
        <v>0</v>
      </c>
      <c r="JT30" s="15">
        <v>0</v>
      </c>
      <c r="JU30" s="15">
        <v>0</v>
      </c>
      <c r="JV30" s="15">
        <v>0</v>
      </c>
      <c r="JW30" s="15">
        <v>0</v>
      </c>
      <c r="JX30" s="15">
        <v>0</v>
      </c>
      <c r="JY30" s="15">
        <v>0</v>
      </c>
      <c r="JZ30" s="15">
        <v>0</v>
      </c>
      <c r="KA30" s="15">
        <v>0</v>
      </c>
      <c r="KB30" s="15">
        <v>0</v>
      </c>
      <c r="KC30" s="15">
        <v>0</v>
      </c>
      <c r="KD30" s="15">
        <v>0</v>
      </c>
      <c r="KE30" s="15">
        <v>0</v>
      </c>
      <c r="KF30" s="15">
        <v>0</v>
      </c>
      <c r="KG30" s="15">
        <v>0</v>
      </c>
      <c r="KH30" s="15">
        <v>0</v>
      </c>
      <c r="KI30" s="15">
        <v>0</v>
      </c>
      <c r="KJ30" s="15">
        <v>0</v>
      </c>
      <c r="KK30" s="15">
        <v>0</v>
      </c>
      <c r="KL30" s="15">
        <v>0</v>
      </c>
      <c r="KM30" s="15">
        <v>0</v>
      </c>
      <c r="KN30" s="15">
        <v>0</v>
      </c>
      <c r="KO30" s="15">
        <v>0</v>
      </c>
      <c r="KP30" s="15">
        <v>0</v>
      </c>
      <c r="KQ30" s="15">
        <v>0</v>
      </c>
      <c r="KR30" s="15">
        <v>0</v>
      </c>
      <c r="KS30" s="15">
        <v>0</v>
      </c>
      <c r="KT30" s="15">
        <v>0</v>
      </c>
      <c r="KU30" s="15">
        <v>0</v>
      </c>
      <c r="KV30" s="15">
        <v>0</v>
      </c>
      <c r="KW30" s="15">
        <v>0</v>
      </c>
      <c r="KX30" s="15">
        <v>0</v>
      </c>
      <c r="KY30" s="15">
        <v>0</v>
      </c>
      <c r="KZ30" s="15">
        <v>0</v>
      </c>
      <c r="LA30" s="15">
        <v>0</v>
      </c>
      <c r="LB30" s="15">
        <v>0</v>
      </c>
      <c r="LC30" s="15">
        <v>0</v>
      </c>
      <c r="LD30" s="15">
        <v>0</v>
      </c>
      <c r="LE30" s="15">
        <v>0</v>
      </c>
      <c r="LF30" s="15">
        <v>0</v>
      </c>
      <c r="LG30" s="15">
        <v>0</v>
      </c>
      <c r="LH30" s="15">
        <v>0</v>
      </c>
      <c r="LI30" s="15">
        <v>0</v>
      </c>
      <c r="LJ30" s="15">
        <v>0</v>
      </c>
      <c r="LK30" s="15">
        <v>0</v>
      </c>
      <c r="LL30" s="15">
        <v>0</v>
      </c>
      <c r="LM30" s="15">
        <v>0</v>
      </c>
      <c r="LN30" s="15">
        <v>0</v>
      </c>
      <c r="LO30" s="15">
        <v>0</v>
      </c>
      <c r="LP30" s="15">
        <v>0</v>
      </c>
      <c r="LQ30" s="15">
        <v>0</v>
      </c>
      <c r="LR30" s="15">
        <v>0</v>
      </c>
      <c r="LS30" s="15">
        <v>0</v>
      </c>
      <c r="LT30" s="15">
        <v>0</v>
      </c>
      <c r="LU30" s="15">
        <v>0</v>
      </c>
      <c r="LV30" s="15">
        <v>0</v>
      </c>
      <c r="LW30" s="15">
        <v>0</v>
      </c>
      <c r="LX30" s="15">
        <v>0</v>
      </c>
      <c r="LY30" s="15">
        <v>0</v>
      </c>
      <c r="LZ30" s="15">
        <v>0</v>
      </c>
      <c r="MA30" s="15">
        <v>0</v>
      </c>
      <c r="MB30" s="15">
        <v>0</v>
      </c>
      <c r="MC30" s="15">
        <v>0</v>
      </c>
      <c r="MD30" s="15">
        <v>0</v>
      </c>
      <c r="ME30" s="15">
        <v>0</v>
      </c>
      <c r="MF30" s="15">
        <v>0</v>
      </c>
      <c r="MG30" s="15">
        <v>0</v>
      </c>
      <c r="MH30" s="15">
        <v>0</v>
      </c>
      <c r="MI30" s="15">
        <v>0</v>
      </c>
      <c r="MJ30" s="15">
        <v>0</v>
      </c>
      <c r="MK30" s="15">
        <v>0</v>
      </c>
      <c r="ML30" s="15">
        <v>0</v>
      </c>
      <c r="MM30" s="15">
        <v>0</v>
      </c>
      <c r="MN30" s="15">
        <v>0</v>
      </c>
      <c r="MO30" s="15">
        <v>0</v>
      </c>
      <c r="MP30" s="15">
        <v>0</v>
      </c>
      <c r="MQ30" s="15">
        <v>0</v>
      </c>
      <c r="MR30" s="15">
        <v>0</v>
      </c>
      <c r="MS30" s="15">
        <v>0</v>
      </c>
      <c r="MT30" s="15">
        <v>0</v>
      </c>
      <c r="MU30" s="15">
        <v>0</v>
      </c>
      <c r="MV30" s="15">
        <v>0</v>
      </c>
      <c r="MW30" s="15">
        <v>0</v>
      </c>
      <c r="MX30" s="15">
        <v>0</v>
      </c>
      <c r="MY30" s="15">
        <v>0</v>
      </c>
      <c r="MZ30" s="15">
        <v>0</v>
      </c>
      <c r="NA30" s="15">
        <v>0</v>
      </c>
      <c r="NB30" s="15">
        <v>0</v>
      </c>
      <c r="NC30" s="15">
        <v>0</v>
      </c>
      <c r="ND30" s="15">
        <v>0</v>
      </c>
      <c r="NE30" s="15">
        <v>0</v>
      </c>
      <c r="NF30" s="15">
        <v>0</v>
      </c>
      <c r="NG30" s="15">
        <v>0</v>
      </c>
      <c r="NH30" s="15">
        <v>0</v>
      </c>
      <c r="NI30" s="15">
        <v>0</v>
      </c>
      <c r="NJ30" s="15">
        <v>0</v>
      </c>
      <c r="NK30" s="15">
        <v>0</v>
      </c>
      <c r="NL30" s="15">
        <v>0</v>
      </c>
      <c r="NM30" s="15">
        <v>0</v>
      </c>
      <c r="NN30" s="15">
        <v>0</v>
      </c>
      <c r="NO30" s="15">
        <v>0</v>
      </c>
      <c r="NP30" s="15">
        <v>0</v>
      </c>
      <c r="NQ30" s="15">
        <v>0</v>
      </c>
      <c r="NR30" s="15">
        <v>0</v>
      </c>
      <c r="NS30" s="15">
        <v>0</v>
      </c>
      <c r="NT30" s="15">
        <v>0</v>
      </c>
      <c r="NU30" s="15">
        <v>0</v>
      </c>
      <c r="NV30" s="15">
        <v>0</v>
      </c>
      <c r="NW30" s="15">
        <v>0</v>
      </c>
      <c r="NX30" s="15">
        <v>0</v>
      </c>
      <c r="NY30" s="15">
        <v>0</v>
      </c>
      <c r="NZ30" s="15">
        <v>0</v>
      </c>
      <c r="OA30" s="15">
        <v>0</v>
      </c>
      <c r="OB30" s="15">
        <v>0</v>
      </c>
      <c r="OC30" s="15">
        <v>0</v>
      </c>
      <c r="OD30" s="15">
        <v>0</v>
      </c>
      <c r="OE30" s="15">
        <v>0</v>
      </c>
      <c r="OF30" s="15">
        <v>0</v>
      </c>
      <c r="OG30" s="15">
        <v>0</v>
      </c>
      <c r="OH30" s="15">
        <v>0</v>
      </c>
      <c r="OI30" s="15">
        <v>0</v>
      </c>
      <c r="OJ30" s="15">
        <v>0</v>
      </c>
      <c r="OK30" s="15">
        <v>0</v>
      </c>
      <c r="OL30" s="15">
        <v>0</v>
      </c>
      <c r="OM30" s="15">
        <v>0</v>
      </c>
      <c r="ON30" s="15">
        <v>0</v>
      </c>
      <c r="OO30" s="15">
        <v>0</v>
      </c>
      <c r="OP30" s="15">
        <v>0</v>
      </c>
      <c r="OQ30" s="15">
        <v>0</v>
      </c>
      <c r="OR30" s="15">
        <v>0</v>
      </c>
      <c r="OS30" s="15">
        <v>0</v>
      </c>
      <c r="OT30" s="15">
        <v>0</v>
      </c>
      <c r="OU30" s="15">
        <v>0</v>
      </c>
      <c r="OV30" s="15">
        <v>0</v>
      </c>
      <c r="OW30" s="15">
        <v>0</v>
      </c>
      <c r="OX30" s="15">
        <v>0</v>
      </c>
      <c r="OY30" s="15">
        <v>0</v>
      </c>
      <c r="OZ30" s="15">
        <v>0</v>
      </c>
      <c r="PA30" s="15">
        <v>0</v>
      </c>
      <c r="PB30" s="15">
        <v>0</v>
      </c>
      <c r="PC30" s="15">
        <v>0</v>
      </c>
      <c r="PD30" s="15">
        <v>0</v>
      </c>
      <c r="PE30" s="15">
        <v>0</v>
      </c>
      <c r="PF30" s="15">
        <v>0</v>
      </c>
      <c r="PG30" s="15">
        <v>0</v>
      </c>
      <c r="PH30" s="15">
        <v>0</v>
      </c>
      <c r="PI30" s="15">
        <v>0</v>
      </c>
      <c r="PJ30" s="15">
        <v>0</v>
      </c>
      <c r="PK30" s="15">
        <v>0</v>
      </c>
      <c r="PL30" s="15">
        <v>0</v>
      </c>
      <c r="PM30" s="15">
        <v>0</v>
      </c>
      <c r="PN30" s="15">
        <v>0</v>
      </c>
      <c r="PO30" s="15">
        <v>0</v>
      </c>
      <c r="PP30" s="15">
        <v>0</v>
      </c>
      <c r="PQ30" s="15">
        <v>0</v>
      </c>
      <c r="PR30" s="15">
        <v>0</v>
      </c>
      <c r="PS30" s="15">
        <v>0</v>
      </c>
      <c r="PT30" s="15">
        <v>0</v>
      </c>
      <c r="PU30" s="15">
        <v>0</v>
      </c>
      <c r="PV30" s="15">
        <v>0</v>
      </c>
      <c r="PW30" s="15">
        <v>0</v>
      </c>
      <c r="PX30" s="15">
        <v>0</v>
      </c>
      <c r="PY30" s="15">
        <v>0</v>
      </c>
      <c r="PZ30" s="15">
        <v>0</v>
      </c>
      <c r="QA30" s="15">
        <v>0</v>
      </c>
      <c r="QB30" s="15">
        <v>0</v>
      </c>
      <c r="QC30" s="15">
        <v>0</v>
      </c>
      <c r="QD30" s="15">
        <v>0</v>
      </c>
      <c r="QE30" s="15">
        <v>0</v>
      </c>
      <c r="QF30" s="15">
        <v>0</v>
      </c>
      <c r="QG30" s="15">
        <v>0</v>
      </c>
      <c r="QH30" s="15">
        <v>0</v>
      </c>
      <c r="QI30" s="15">
        <v>0</v>
      </c>
      <c r="QJ30" s="15">
        <v>0</v>
      </c>
      <c r="QK30" s="15">
        <v>0</v>
      </c>
      <c r="QL30" s="15">
        <v>0</v>
      </c>
      <c r="QM30" s="15">
        <v>0</v>
      </c>
      <c r="QN30" s="15">
        <v>0</v>
      </c>
      <c r="QO30" s="15">
        <v>0</v>
      </c>
      <c r="QP30" s="15">
        <v>0</v>
      </c>
      <c r="QQ30" s="15">
        <v>0</v>
      </c>
      <c r="QR30" s="15">
        <v>0</v>
      </c>
      <c r="QS30" s="15">
        <v>0</v>
      </c>
      <c r="QT30" s="15">
        <v>0</v>
      </c>
      <c r="QU30" s="15">
        <v>0</v>
      </c>
      <c r="QV30" s="15">
        <v>0</v>
      </c>
      <c r="QW30" s="15">
        <v>0</v>
      </c>
      <c r="QX30" s="15">
        <v>0</v>
      </c>
      <c r="QY30" s="15">
        <v>0</v>
      </c>
      <c r="QZ30" s="15">
        <v>0</v>
      </c>
      <c r="RA30" s="15">
        <v>0</v>
      </c>
      <c r="RB30" s="15">
        <v>0</v>
      </c>
      <c r="RC30" s="15">
        <v>0</v>
      </c>
      <c r="RD30" s="15">
        <v>0</v>
      </c>
      <c r="RE30" s="15">
        <v>0</v>
      </c>
      <c r="RF30" s="15">
        <v>0</v>
      </c>
      <c r="RG30" s="15">
        <v>0</v>
      </c>
      <c r="RH30" s="15">
        <v>0</v>
      </c>
      <c r="RI30" s="15">
        <v>0</v>
      </c>
      <c r="RJ30" s="15">
        <v>0</v>
      </c>
      <c r="RK30" s="15">
        <v>0</v>
      </c>
      <c r="RL30" s="15">
        <v>0</v>
      </c>
      <c r="RM30" s="15">
        <v>0</v>
      </c>
      <c r="RN30" s="15">
        <v>0</v>
      </c>
      <c r="RO30" s="15">
        <v>0</v>
      </c>
      <c r="RP30" s="15">
        <v>0</v>
      </c>
      <c r="RQ30" s="15">
        <v>0</v>
      </c>
      <c r="RR30" s="15">
        <v>0</v>
      </c>
      <c r="RS30" s="15">
        <v>0</v>
      </c>
      <c r="RT30" s="15">
        <v>0</v>
      </c>
      <c r="RU30" s="15">
        <v>0</v>
      </c>
      <c r="RV30" s="15">
        <v>0</v>
      </c>
      <c r="RW30" s="15">
        <v>0</v>
      </c>
      <c r="RX30" s="15">
        <v>0</v>
      </c>
      <c r="RY30" s="15">
        <v>0</v>
      </c>
      <c r="RZ30" s="15">
        <v>0</v>
      </c>
      <c r="SA30" s="15">
        <v>0</v>
      </c>
      <c r="SB30" s="15">
        <v>0</v>
      </c>
      <c r="SC30" s="15">
        <v>0</v>
      </c>
      <c r="SD30" s="15">
        <v>0</v>
      </c>
      <c r="SE30" s="15">
        <v>0</v>
      </c>
      <c r="SF30" s="15">
        <v>0</v>
      </c>
      <c r="SG30" s="15">
        <v>0</v>
      </c>
      <c r="SH30" s="15">
        <v>0</v>
      </c>
      <c r="SI30" s="15">
        <v>0</v>
      </c>
      <c r="SJ30" s="15">
        <v>0</v>
      </c>
      <c r="SK30" s="15">
        <v>0</v>
      </c>
      <c r="SL30" s="15">
        <v>0</v>
      </c>
      <c r="SM30" s="15">
        <v>0</v>
      </c>
      <c r="SN30" s="15">
        <v>0</v>
      </c>
      <c r="SO30" s="15">
        <v>0</v>
      </c>
      <c r="SP30" s="15">
        <v>0</v>
      </c>
      <c r="SQ30" s="15">
        <v>0</v>
      </c>
      <c r="SR30" s="15">
        <v>0</v>
      </c>
      <c r="SS30" s="15">
        <v>0</v>
      </c>
      <c r="ST30" s="15">
        <v>0</v>
      </c>
      <c r="SU30" s="15">
        <v>0</v>
      </c>
      <c r="SV30" s="15">
        <v>0</v>
      </c>
      <c r="SW30" s="15">
        <v>0</v>
      </c>
      <c r="SX30" s="15">
        <v>0</v>
      </c>
      <c r="SY30" s="15">
        <v>0</v>
      </c>
      <c r="SZ30" s="15">
        <v>0</v>
      </c>
      <c r="TA30" s="15">
        <v>0</v>
      </c>
      <c r="TB30" s="15">
        <v>0</v>
      </c>
      <c r="TC30" s="15">
        <v>0</v>
      </c>
      <c r="TD30" s="15">
        <v>0</v>
      </c>
      <c r="TE30" s="15">
        <v>0</v>
      </c>
      <c r="TF30" s="15">
        <v>0</v>
      </c>
      <c r="TG30" s="15">
        <v>0</v>
      </c>
      <c r="TH30" s="15">
        <v>0</v>
      </c>
      <c r="TI30" s="15">
        <v>0</v>
      </c>
      <c r="TJ30" s="15">
        <v>0</v>
      </c>
      <c r="TK30" s="15">
        <v>0</v>
      </c>
      <c r="TL30" s="15">
        <v>0</v>
      </c>
      <c r="TM30" s="15">
        <v>0</v>
      </c>
      <c r="TN30" s="15">
        <v>0</v>
      </c>
      <c r="TO30" s="15">
        <v>0</v>
      </c>
      <c r="TP30" s="15">
        <v>0</v>
      </c>
      <c r="TQ30" s="15">
        <v>0</v>
      </c>
      <c r="TR30" s="15">
        <v>0</v>
      </c>
      <c r="TS30" s="15">
        <v>0</v>
      </c>
      <c r="TT30" s="15">
        <v>0</v>
      </c>
      <c r="TU30" s="15">
        <v>0</v>
      </c>
      <c r="TV30" s="15">
        <v>0</v>
      </c>
      <c r="TW30" s="15">
        <v>0</v>
      </c>
      <c r="TX30" s="15">
        <v>0</v>
      </c>
      <c r="TY30" s="15">
        <v>0</v>
      </c>
      <c r="TZ30" s="15">
        <v>0</v>
      </c>
      <c r="UA30" s="15">
        <v>0</v>
      </c>
      <c r="UB30" s="15">
        <v>0</v>
      </c>
      <c r="UC30" s="15">
        <v>0</v>
      </c>
      <c r="UD30" s="15">
        <v>0</v>
      </c>
      <c r="UE30" s="15">
        <v>0</v>
      </c>
      <c r="UF30" s="15">
        <v>0</v>
      </c>
      <c r="UG30" s="15">
        <v>0</v>
      </c>
      <c r="UH30" s="15">
        <v>0</v>
      </c>
      <c r="UI30" s="15">
        <v>0</v>
      </c>
      <c r="UJ30" s="15">
        <v>0</v>
      </c>
      <c r="UK30" s="15">
        <v>0</v>
      </c>
      <c r="UL30" s="15">
        <v>0</v>
      </c>
      <c r="UM30" s="15">
        <v>0</v>
      </c>
      <c r="UN30" s="15">
        <v>0</v>
      </c>
      <c r="UO30" s="15">
        <v>0</v>
      </c>
      <c r="UP30" s="15">
        <v>0</v>
      </c>
      <c r="UQ30" s="15">
        <v>0</v>
      </c>
      <c r="UR30" s="15">
        <v>0</v>
      </c>
      <c r="US30" s="15">
        <v>0</v>
      </c>
      <c r="UT30" s="15">
        <v>0</v>
      </c>
      <c r="UU30" s="15">
        <v>0</v>
      </c>
      <c r="UV30" s="15">
        <v>0</v>
      </c>
      <c r="UW30" s="15">
        <v>0</v>
      </c>
      <c r="UX30" s="15">
        <v>0</v>
      </c>
      <c r="UY30" s="15">
        <v>0</v>
      </c>
      <c r="UZ30" s="15">
        <v>0</v>
      </c>
      <c r="VA30" s="15">
        <v>0</v>
      </c>
      <c r="VB30" s="15">
        <v>0</v>
      </c>
      <c r="VC30" s="15">
        <v>0</v>
      </c>
      <c r="VD30" s="15">
        <v>0</v>
      </c>
      <c r="VE30" s="15">
        <v>0</v>
      </c>
      <c r="VF30" s="15">
        <v>0</v>
      </c>
      <c r="VG30" s="15">
        <v>0</v>
      </c>
      <c r="VH30" s="15">
        <v>0</v>
      </c>
      <c r="VI30" s="15">
        <v>0</v>
      </c>
      <c r="VJ30" s="15">
        <v>0</v>
      </c>
      <c r="VK30" s="15">
        <v>0</v>
      </c>
      <c r="VL30" s="15">
        <v>0</v>
      </c>
      <c r="VM30" s="15">
        <v>0</v>
      </c>
      <c r="VN30" s="15">
        <v>0</v>
      </c>
      <c r="VO30" s="15">
        <v>0</v>
      </c>
      <c r="VP30" s="15">
        <v>0</v>
      </c>
      <c r="VQ30" s="15">
        <v>0</v>
      </c>
      <c r="VR30" s="15">
        <v>0</v>
      </c>
      <c r="VS30" s="15">
        <v>0</v>
      </c>
      <c r="VT30" s="15">
        <v>0</v>
      </c>
      <c r="VU30" s="15">
        <v>0</v>
      </c>
      <c r="VV30" s="15">
        <v>0</v>
      </c>
      <c r="VW30" s="15">
        <v>0</v>
      </c>
      <c r="VX30" s="15">
        <v>0</v>
      </c>
      <c r="VY30" s="15">
        <v>0</v>
      </c>
      <c r="VZ30" s="15">
        <v>0</v>
      </c>
      <c r="WA30" s="15">
        <v>0</v>
      </c>
      <c r="WB30" s="15">
        <v>0</v>
      </c>
      <c r="WC30" s="15">
        <v>0</v>
      </c>
      <c r="WD30" s="15">
        <v>0</v>
      </c>
      <c r="WE30" s="15">
        <v>0</v>
      </c>
      <c r="WF30" s="15">
        <v>0</v>
      </c>
      <c r="WG30" s="15">
        <v>0</v>
      </c>
      <c r="WH30" s="15">
        <v>0</v>
      </c>
      <c r="WI30" s="15">
        <v>0</v>
      </c>
      <c r="WJ30" s="15">
        <v>0</v>
      </c>
      <c r="WK30" s="15">
        <v>0</v>
      </c>
      <c r="WL30" s="15">
        <v>0</v>
      </c>
      <c r="WM30" s="15">
        <v>0</v>
      </c>
      <c r="WN30" s="15">
        <v>0</v>
      </c>
      <c r="WO30" s="15">
        <v>0</v>
      </c>
      <c r="WP30" s="15">
        <v>0</v>
      </c>
      <c r="WQ30" s="15">
        <v>0</v>
      </c>
      <c r="WR30" s="15">
        <v>0</v>
      </c>
      <c r="WS30" s="15">
        <v>0</v>
      </c>
      <c r="WT30" s="15">
        <v>0</v>
      </c>
      <c r="WU30" s="15">
        <v>0</v>
      </c>
      <c r="WV30" s="15">
        <v>0</v>
      </c>
      <c r="WW30" s="15">
        <v>0</v>
      </c>
      <c r="WX30" s="15">
        <v>0</v>
      </c>
      <c r="WY30" s="15">
        <v>0</v>
      </c>
      <c r="WZ30" s="15">
        <v>0</v>
      </c>
      <c r="XA30" s="15">
        <v>0</v>
      </c>
      <c r="XB30" s="15">
        <v>0</v>
      </c>
      <c r="XC30" s="15">
        <v>0</v>
      </c>
      <c r="XD30" s="15">
        <v>0</v>
      </c>
      <c r="XE30" s="15">
        <v>0</v>
      </c>
      <c r="XF30" s="15">
        <v>0</v>
      </c>
      <c r="XG30" s="15">
        <v>0</v>
      </c>
      <c r="XH30" s="15">
        <v>0</v>
      </c>
      <c r="XI30" s="15">
        <v>0</v>
      </c>
      <c r="XJ30" s="15">
        <v>0</v>
      </c>
      <c r="XK30" s="15">
        <v>0</v>
      </c>
      <c r="XL30" s="15">
        <v>0</v>
      </c>
      <c r="XM30" s="15">
        <v>0</v>
      </c>
      <c r="XN30" s="15">
        <v>0</v>
      </c>
      <c r="XO30" s="15">
        <v>0</v>
      </c>
      <c r="XP30" s="15">
        <v>0</v>
      </c>
      <c r="XQ30" s="15">
        <v>0</v>
      </c>
      <c r="XR30" s="15">
        <v>0</v>
      </c>
      <c r="XS30" s="15">
        <v>0</v>
      </c>
      <c r="XT30" s="15">
        <v>0</v>
      </c>
      <c r="XU30" s="15">
        <v>0</v>
      </c>
      <c r="XV30" s="15">
        <v>0</v>
      </c>
      <c r="XW30" s="15">
        <v>0</v>
      </c>
      <c r="XX30" s="15">
        <v>0</v>
      </c>
      <c r="XY30" s="15">
        <v>0</v>
      </c>
      <c r="XZ30" s="15">
        <v>0</v>
      </c>
      <c r="YA30" s="15">
        <v>0</v>
      </c>
      <c r="YB30" s="15">
        <v>0</v>
      </c>
      <c r="YC30" s="15">
        <v>0</v>
      </c>
      <c r="YD30" s="15">
        <v>0</v>
      </c>
      <c r="YE30" s="15">
        <v>0</v>
      </c>
      <c r="YF30" s="15">
        <v>0</v>
      </c>
      <c r="YG30" s="15">
        <v>0</v>
      </c>
      <c r="YH30" s="15">
        <v>0</v>
      </c>
      <c r="YI30" s="15">
        <v>0</v>
      </c>
      <c r="YJ30" s="15">
        <v>0</v>
      </c>
      <c r="YK30" s="15">
        <v>0</v>
      </c>
      <c r="YL30" s="15">
        <v>0</v>
      </c>
      <c r="YM30" s="15">
        <v>0</v>
      </c>
      <c r="YN30" s="15">
        <v>0</v>
      </c>
      <c r="YO30" s="15">
        <v>0</v>
      </c>
      <c r="YP30" s="15">
        <v>0</v>
      </c>
      <c r="YQ30" s="15">
        <v>0</v>
      </c>
      <c r="YR30" s="15">
        <v>0</v>
      </c>
      <c r="YS30" s="15">
        <v>0</v>
      </c>
      <c r="YT30" s="15">
        <v>0</v>
      </c>
      <c r="YU30" s="15">
        <v>0</v>
      </c>
      <c r="YV30" s="15">
        <v>0</v>
      </c>
      <c r="YW30" s="15">
        <v>0</v>
      </c>
      <c r="YX30" s="15">
        <v>0</v>
      </c>
      <c r="YY30" s="15">
        <v>0</v>
      </c>
      <c r="YZ30" s="15">
        <v>0</v>
      </c>
      <c r="ZA30" s="15">
        <v>0</v>
      </c>
      <c r="ZB30" s="15">
        <v>0</v>
      </c>
      <c r="ZC30" s="15">
        <v>0</v>
      </c>
      <c r="ZD30" s="15">
        <v>0</v>
      </c>
      <c r="ZE30" s="15">
        <v>0</v>
      </c>
      <c r="ZF30" s="15">
        <v>0</v>
      </c>
      <c r="ZG30" s="15">
        <v>0</v>
      </c>
      <c r="ZH30" s="15">
        <v>0</v>
      </c>
      <c r="ZI30" s="15">
        <v>0</v>
      </c>
      <c r="ZJ30" s="15">
        <v>0</v>
      </c>
      <c r="ZK30" s="15">
        <v>0</v>
      </c>
      <c r="ZL30" s="15">
        <v>0</v>
      </c>
      <c r="ZM30" s="15">
        <v>0</v>
      </c>
      <c r="ZN30" s="15">
        <v>0</v>
      </c>
      <c r="ZO30" s="15">
        <v>0</v>
      </c>
      <c r="ZP30" s="15">
        <v>0</v>
      </c>
      <c r="ZQ30" s="15">
        <v>0</v>
      </c>
      <c r="ZR30" s="15">
        <v>0</v>
      </c>
      <c r="ZS30" s="15">
        <v>0</v>
      </c>
      <c r="ZT30" s="15">
        <v>0</v>
      </c>
      <c r="ZU30" s="15">
        <v>0</v>
      </c>
      <c r="ZV30" s="15">
        <v>0</v>
      </c>
      <c r="ZW30" s="15">
        <v>0</v>
      </c>
      <c r="ZX30" s="15">
        <v>0</v>
      </c>
      <c r="ZY30" s="15">
        <v>0</v>
      </c>
      <c r="ZZ30" s="15">
        <v>0</v>
      </c>
      <c r="AAA30" s="15">
        <v>0</v>
      </c>
      <c r="AAB30" s="15">
        <v>0</v>
      </c>
      <c r="AAC30" s="15">
        <v>0</v>
      </c>
      <c r="AAD30" s="15">
        <v>0</v>
      </c>
      <c r="AAE30" s="15">
        <v>0</v>
      </c>
      <c r="AAF30" s="15">
        <v>0</v>
      </c>
      <c r="AAG30" s="15">
        <v>0</v>
      </c>
      <c r="AAH30" s="15">
        <v>0</v>
      </c>
      <c r="AAI30" s="15">
        <v>0</v>
      </c>
      <c r="AAJ30" s="15">
        <v>0</v>
      </c>
      <c r="AAK30" s="15">
        <v>0</v>
      </c>
      <c r="AAL30" s="15">
        <v>0</v>
      </c>
      <c r="AAM30" s="15">
        <v>0</v>
      </c>
      <c r="AAN30" s="15">
        <v>0</v>
      </c>
      <c r="AAO30" s="15">
        <v>0</v>
      </c>
      <c r="AAP30" s="15">
        <v>0</v>
      </c>
      <c r="AAQ30" s="15">
        <v>0</v>
      </c>
      <c r="AAR30" s="15">
        <v>0</v>
      </c>
      <c r="AAS30" s="15">
        <v>0</v>
      </c>
      <c r="AAT30" s="15">
        <v>0</v>
      </c>
      <c r="AAU30" s="15">
        <v>0</v>
      </c>
      <c r="AAV30" s="15">
        <v>0</v>
      </c>
      <c r="AAW30" s="15">
        <v>0</v>
      </c>
      <c r="AAX30" s="15">
        <v>0</v>
      </c>
      <c r="AAY30" s="15">
        <v>0</v>
      </c>
      <c r="AAZ30" s="15">
        <v>0</v>
      </c>
      <c r="ABA30" s="15">
        <v>0</v>
      </c>
      <c r="ABB30" s="15">
        <v>0</v>
      </c>
      <c r="ABC30" s="15">
        <v>0</v>
      </c>
      <c r="ABD30" s="15">
        <v>0</v>
      </c>
      <c r="ABE30" s="15">
        <v>0</v>
      </c>
      <c r="ABF30" s="15">
        <v>0</v>
      </c>
      <c r="ABG30" s="15">
        <v>0</v>
      </c>
      <c r="ABH30" s="15">
        <v>0</v>
      </c>
      <c r="ABI30" s="15">
        <v>0</v>
      </c>
      <c r="ABJ30" s="15">
        <v>0</v>
      </c>
      <c r="ABK30" s="15">
        <v>0</v>
      </c>
      <c r="ABL30" s="15">
        <v>0</v>
      </c>
      <c r="ABM30" s="15">
        <v>0</v>
      </c>
      <c r="ABN30" s="15">
        <v>0</v>
      </c>
      <c r="ABO30" s="15">
        <v>0</v>
      </c>
      <c r="ABP30" s="15">
        <v>0</v>
      </c>
      <c r="ABQ30" s="15">
        <v>0</v>
      </c>
      <c r="ABR30" s="15">
        <v>0</v>
      </c>
      <c r="ABS30" s="15">
        <v>0</v>
      </c>
      <c r="ABT30" s="15">
        <v>0</v>
      </c>
      <c r="ABU30" s="15">
        <v>0</v>
      </c>
      <c r="ABV30" s="15">
        <v>0</v>
      </c>
      <c r="ABW30" s="15">
        <v>0</v>
      </c>
      <c r="ABX30" s="15">
        <v>0</v>
      </c>
      <c r="ABY30" s="15">
        <v>0</v>
      </c>
      <c r="ABZ30" s="15">
        <v>0</v>
      </c>
      <c r="ACA30" s="15">
        <v>0</v>
      </c>
      <c r="ACB30" s="15">
        <v>0</v>
      </c>
      <c r="ACC30" s="15">
        <v>0</v>
      </c>
      <c r="ACD30" s="15">
        <v>0</v>
      </c>
      <c r="ACE30" s="15">
        <v>0</v>
      </c>
      <c r="ACF30" s="15">
        <v>0</v>
      </c>
      <c r="ACG30" s="15">
        <v>0</v>
      </c>
      <c r="ACH30" s="15">
        <v>0</v>
      </c>
      <c r="ACI30" s="15">
        <v>0</v>
      </c>
      <c r="ACJ30" s="15">
        <v>0</v>
      </c>
      <c r="ACK30" s="15">
        <v>0</v>
      </c>
      <c r="ACL30" s="15">
        <v>0</v>
      </c>
      <c r="ACM30" s="15">
        <v>0</v>
      </c>
      <c r="ACN30" s="15">
        <v>0</v>
      </c>
      <c r="ACO30" s="15">
        <v>0</v>
      </c>
      <c r="ACP30" s="15">
        <v>0</v>
      </c>
      <c r="ACQ30" s="15">
        <v>0</v>
      </c>
      <c r="ACR30" s="15">
        <v>0</v>
      </c>
      <c r="ACS30" s="15">
        <v>0</v>
      </c>
      <c r="ACT30" s="15">
        <v>0</v>
      </c>
      <c r="ACU30" s="15">
        <v>0</v>
      </c>
      <c r="ACV30" s="15">
        <v>0</v>
      </c>
      <c r="ACW30" s="15">
        <v>0</v>
      </c>
      <c r="ACX30" s="15">
        <v>0</v>
      </c>
      <c r="ACY30" s="15">
        <v>0</v>
      </c>
      <c r="ACZ30" s="15">
        <v>0</v>
      </c>
      <c r="ADA30" s="15">
        <v>0</v>
      </c>
      <c r="ADB30" s="15">
        <v>0</v>
      </c>
      <c r="ADC30" s="15">
        <v>0</v>
      </c>
      <c r="ADD30" s="15">
        <v>0</v>
      </c>
      <c r="ADE30" s="15">
        <v>0</v>
      </c>
      <c r="ADF30" s="15">
        <v>0</v>
      </c>
      <c r="ADG30" s="15">
        <v>0</v>
      </c>
      <c r="ADH30" s="15">
        <v>0</v>
      </c>
      <c r="ADI30" s="15">
        <v>0</v>
      </c>
      <c r="ADJ30" s="15">
        <v>0</v>
      </c>
      <c r="ADK30" s="15">
        <v>0</v>
      </c>
      <c r="ADL30" s="15">
        <v>0</v>
      </c>
      <c r="ADM30" s="15">
        <v>0</v>
      </c>
      <c r="ADN30" s="15">
        <v>0</v>
      </c>
      <c r="ADO30" s="15">
        <v>0</v>
      </c>
      <c r="ADP30" s="15">
        <v>0</v>
      </c>
      <c r="ADQ30" s="15">
        <v>0</v>
      </c>
      <c r="ADR30" s="15">
        <v>0</v>
      </c>
      <c r="ADS30" s="15">
        <v>0</v>
      </c>
      <c r="ADT30" s="15">
        <v>0</v>
      </c>
      <c r="ADU30" s="15">
        <v>0</v>
      </c>
      <c r="ADV30" s="15">
        <v>0</v>
      </c>
      <c r="ADW30" s="15">
        <v>0</v>
      </c>
      <c r="ADX30" s="15">
        <v>0</v>
      </c>
      <c r="ADY30" s="15">
        <v>0</v>
      </c>
      <c r="ADZ30" s="15">
        <v>0</v>
      </c>
      <c r="AEA30" s="15">
        <v>0</v>
      </c>
      <c r="AEB30" s="15">
        <v>0</v>
      </c>
      <c r="AEC30" s="15">
        <v>0</v>
      </c>
      <c r="AED30" s="15">
        <v>0</v>
      </c>
      <c r="AEE30" s="15">
        <v>0</v>
      </c>
      <c r="AEF30" s="15">
        <v>0</v>
      </c>
      <c r="AEG30" s="15">
        <v>0</v>
      </c>
      <c r="AEH30" s="15">
        <v>0</v>
      </c>
      <c r="AEI30" s="15">
        <v>0</v>
      </c>
      <c r="AEJ30" s="15">
        <v>0</v>
      </c>
      <c r="AEK30" s="15">
        <v>0</v>
      </c>
      <c r="AEL30" s="15">
        <v>0</v>
      </c>
      <c r="AEM30" s="15">
        <v>0</v>
      </c>
      <c r="AEN30" s="15">
        <v>0</v>
      </c>
      <c r="AEO30" s="15">
        <v>0</v>
      </c>
      <c r="AEP30" s="15">
        <v>0</v>
      </c>
      <c r="AEQ30" s="15">
        <v>0</v>
      </c>
      <c r="AER30" s="15">
        <v>0</v>
      </c>
      <c r="AES30" s="15">
        <v>0</v>
      </c>
      <c r="AET30" s="15">
        <v>0</v>
      </c>
      <c r="AEU30" s="15">
        <v>0</v>
      </c>
      <c r="AEV30" s="15">
        <v>0</v>
      </c>
      <c r="AEW30" s="15">
        <v>0</v>
      </c>
      <c r="AEX30" s="15">
        <v>0</v>
      </c>
      <c r="AEY30" s="15">
        <v>0</v>
      </c>
      <c r="AEZ30" s="15">
        <v>0</v>
      </c>
      <c r="AFA30" s="15">
        <v>0</v>
      </c>
      <c r="AFB30" s="15">
        <v>0</v>
      </c>
      <c r="AFC30" s="15">
        <v>0</v>
      </c>
      <c r="AFD30" s="15">
        <v>0</v>
      </c>
      <c r="AFE30" s="15">
        <v>0</v>
      </c>
      <c r="AFF30" s="15">
        <v>0</v>
      </c>
      <c r="AFG30" s="15">
        <v>0</v>
      </c>
      <c r="AFH30" s="15">
        <v>0</v>
      </c>
      <c r="AFI30" s="15">
        <v>0</v>
      </c>
      <c r="AFJ30" s="15">
        <v>0</v>
      </c>
      <c r="AFK30" s="15">
        <v>0</v>
      </c>
      <c r="AFL30" s="15">
        <v>0</v>
      </c>
      <c r="AFM30" s="15">
        <v>0</v>
      </c>
      <c r="AFN30" s="15">
        <v>0</v>
      </c>
      <c r="AFO30" s="15">
        <v>0</v>
      </c>
      <c r="AFP30" s="15">
        <v>0</v>
      </c>
      <c r="AFQ30" s="15">
        <v>0</v>
      </c>
      <c r="AFR30" s="15">
        <v>0</v>
      </c>
      <c r="AFS30" s="15">
        <v>0</v>
      </c>
      <c r="AFT30" s="15">
        <v>0</v>
      </c>
      <c r="AFU30" s="15">
        <v>0</v>
      </c>
      <c r="AFV30" s="15">
        <v>0</v>
      </c>
      <c r="AFW30" s="15">
        <v>0</v>
      </c>
      <c r="AFX30" s="15">
        <v>0</v>
      </c>
      <c r="AFY30" s="15">
        <v>0</v>
      </c>
      <c r="AFZ30" s="15">
        <v>0</v>
      </c>
      <c r="AGA30" s="15">
        <v>0</v>
      </c>
      <c r="AGB30" s="15">
        <v>0</v>
      </c>
      <c r="AGC30" s="15">
        <v>0</v>
      </c>
      <c r="AGD30" s="15">
        <v>0</v>
      </c>
      <c r="AGE30" s="15">
        <v>0</v>
      </c>
      <c r="AGF30" s="15">
        <v>0</v>
      </c>
      <c r="AGG30" s="15">
        <v>0</v>
      </c>
      <c r="AGH30" s="15">
        <v>0</v>
      </c>
      <c r="AGI30" s="15">
        <v>0</v>
      </c>
      <c r="AGJ30" s="15">
        <v>0</v>
      </c>
      <c r="AGK30" s="15">
        <v>0</v>
      </c>
      <c r="AGL30" s="15">
        <v>0</v>
      </c>
      <c r="AGM30" s="15">
        <v>0</v>
      </c>
      <c r="AGN30" s="15">
        <v>0</v>
      </c>
      <c r="AGO30" s="15">
        <v>0</v>
      </c>
      <c r="AGP30" s="15">
        <v>0</v>
      </c>
      <c r="AGQ30" s="15">
        <v>0</v>
      </c>
      <c r="AGR30" s="15">
        <v>0</v>
      </c>
      <c r="AGS30" s="15">
        <v>0</v>
      </c>
      <c r="AGT30" s="15">
        <v>0</v>
      </c>
      <c r="AGU30" s="15">
        <v>0</v>
      </c>
      <c r="AGV30" s="15">
        <v>0</v>
      </c>
      <c r="AGW30" s="15">
        <v>0</v>
      </c>
      <c r="AGX30" s="15">
        <v>0</v>
      </c>
      <c r="AGY30" s="15">
        <v>0</v>
      </c>
      <c r="AGZ30" s="15">
        <v>0</v>
      </c>
      <c r="AHA30" s="15">
        <v>0</v>
      </c>
      <c r="AHB30" s="15">
        <v>0</v>
      </c>
      <c r="AHC30" s="15">
        <v>0</v>
      </c>
      <c r="AHD30" s="15">
        <v>0</v>
      </c>
      <c r="AHE30" s="15">
        <v>0</v>
      </c>
      <c r="AHF30" s="15">
        <v>0</v>
      </c>
      <c r="AHG30" s="15">
        <v>0</v>
      </c>
      <c r="AHH30" s="15">
        <v>0</v>
      </c>
      <c r="AHI30" s="15">
        <v>0</v>
      </c>
      <c r="AHJ30" s="15">
        <v>0</v>
      </c>
      <c r="AHK30" s="15">
        <v>0</v>
      </c>
      <c r="AHL30" s="15">
        <v>0</v>
      </c>
      <c r="AHM30" s="15">
        <v>0</v>
      </c>
      <c r="AHN30" s="15">
        <v>0</v>
      </c>
      <c r="AHO30" s="15">
        <v>0</v>
      </c>
      <c r="AHP30" s="15">
        <v>0</v>
      </c>
      <c r="AHQ30" s="15">
        <v>0</v>
      </c>
      <c r="AHR30" s="15">
        <v>0</v>
      </c>
      <c r="AHS30" s="15">
        <v>0</v>
      </c>
      <c r="AHT30" s="15">
        <v>0</v>
      </c>
      <c r="AHU30" s="15">
        <v>0</v>
      </c>
      <c r="AHV30" s="15">
        <v>0</v>
      </c>
      <c r="AHW30" s="15">
        <v>0</v>
      </c>
      <c r="AHX30" s="15">
        <v>0</v>
      </c>
      <c r="AHY30" s="15">
        <v>0</v>
      </c>
      <c r="AHZ30" s="15">
        <v>0</v>
      </c>
      <c r="AIA30" s="15">
        <v>0</v>
      </c>
      <c r="AIB30" s="15">
        <v>0</v>
      </c>
      <c r="AIC30" s="15">
        <v>0</v>
      </c>
      <c r="AID30" s="15">
        <v>0</v>
      </c>
      <c r="AIE30" s="15">
        <v>0</v>
      </c>
      <c r="AIF30" s="15">
        <v>0</v>
      </c>
      <c r="AIG30" s="15">
        <v>0</v>
      </c>
      <c r="AIH30" s="15">
        <v>0</v>
      </c>
      <c r="AII30" s="15">
        <v>0</v>
      </c>
      <c r="AIJ30" s="15">
        <v>0</v>
      </c>
      <c r="AIK30" s="15">
        <v>0</v>
      </c>
      <c r="AIL30" s="15">
        <v>0</v>
      </c>
      <c r="AIM30" s="15">
        <v>0</v>
      </c>
      <c r="AIN30" s="15">
        <v>0</v>
      </c>
      <c r="AIO30" s="15">
        <v>0</v>
      </c>
      <c r="AIP30" s="15">
        <v>0</v>
      </c>
      <c r="AIQ30" s="15">
        <v>0</v>
      </c>
      <c r="AIR30" s="15">
        <v>0</v>
      </c>
      <c r="AIS30" s="15">
        <v>0</v>
      </c>
      <c r="AIT30" s="15">
        <v>0</v>
      </c>
      <c r="AIU30" s="15">
        <v>0</v>
      </c>
      <c r="AIV30" s="15">
        <v>0</v>
      </c>
      <c r="AIW30" s="15">
        <v>0</v>
      </c>
      <c r="AIX30" s="15">
        <v>0</v>
      </c>
      <c r="AIY30" s="15">
        <v>0</v>
      </c>
      <c r="AIZ30" s="15">
        <v>0</v>
      </c>
      <c r="AJA30" s="15">
        <v>0</v>
      </c>
      <c r="AJB30" s="15">
        <v>0</v>
      </c>
      <c r="AJC30" s="15">
        <v>0</v>
      </c>
      <c r="AJD30" s="15">
        <v>0</v>
      </c>
      <c r="AJE30" s="15">
        <v>0</v>
      </c>
      <c r="AJF30" s="15">
        <v>0</v>
      </c>
      <c r="AJG30" s="15">
        <v>0</v>
      </c>
      <c r="AJH30" s="15">
        <v>0</v>
      </c>
      <c r="AJI30" s="15">
        <v>0</v>
      </c>
      <c r="AJJ30" s="15">
        <v>0</v>
      </c>
      <c r="AJK30" s="15">
        <v>0</v>
      </c>
      <c r="AJL30" s="15">
        <v>0</v>
      </c>
      <c r="AJM30" s="15">
        <v>0</v>
      </c>
      <c r="AJN30" s="15">
        <v>0</v>
      </c>
      <c r="AJO30" s="15">
        <v>0</v>
      </c>
      <c r="AJP30" s="15">
        <v>0</v>
      </c>
      <c r="AJQ30" s="15">
        <v>0</v>
      </c>
      <c r="AJR30" s="15">
        <v>0</v>
      </c>
      <c r="AJS30" s="15">
        <v>0</v>
      </c>
      <c r="AJT30" s="15">
        <v>0</v>
      </c>
      <c r="AJU30" s="15">
        <v>0</v>
      </c>
      <c r="AJV30" s="15">
        <v>0</v>
      </c>
      <c r="AJW30" s="15">
        <v>0</v>
      </c>
      <c r="AJX30" s="15">
        <v>0</v>
      </c>
      <c r="AJY30" s="15">
        <v>0</v>
      </c>
      <c r="AJZ30" s="15">
        <v>0</v>
      </c>
      <c r="AKA30" s="15">
        <v>0</v>
      </c>
      <c r="AKB30" s="15">
        <v>0</v>
      </c>
      <c r="AKC30" s="15">
        <v>0</v>
      </c>
      <c r="AKD30" s="15">
        <v>0</v>
      </c>
      <c r="AKE30" s="15">
        <v>0</v>
      </c>
      <c r="AKF30" s="15">
        <v>0</v>
      </c>
      <c r="AKG30" s="15">
        <v>0</v>
      </c>
      <c r="AKH30" s="15">
        <v>0</v>
      </c>
      <c r="AKI30" s="15">
        <v>0</v>
      </c>
      <c r="AKJ30" s="15">
        <v>0</v>
      </c>
      <c r="AKK30" s="15">
        <v>0</v>
      </c>
      <c r="AKL30" s="15">
        <v>0</v>
      </c>
      <c r="AKM30" s="15">
        <v>0</v>
      </c>
      <c r="AKN30" s="15">
        <v>0</v>
      </c>
      <c r="AKO30" s="15">
        <v>0</v>
      </c>
      <c r="AKP30" s="15">
        <v>0</v>
      </c>
      <c r="AKQ30" s="15">
        <v>0</v>
      </c>
      <c r="AKR30" s="15">
        <v>0</v>
      </c>
      <c r="AKS30" s="15">
        <v>0</v>
      </c>
      <c r="AKT30" s="15">
        <v>0</v>
      </c>
      <c r="AKU30" s="15">
        <v>0</v>
      </c>
      <c r="AKV30" s="15">
        <v>0</v>
      </c>
      <c r="AKW30" s="15">
        <v>0</v>
      </c>
      <c r="AKX30" s="15">
        <v>0</v>
      </c>
      <c r="AKY30" s="15">
        <v>0</v>
      </c>
      <c r="AKZ30" s="15">
        <v>0</v>
      </c>
      <c r="ALA30" s="15">
        <v>0</v>
      </c>
      <c r="ALB30" s="15">
        <v>0</v>
      </c>
      <c r="ALC30" s="15">
        <v>0</v>
      </c>
      <c r="ALD30" s="15">
        <v>0</v>
      </c>
      <c r="ALE30" s="15">
        <v>0</v>
      </c>
      <c r="ALF30" s="15">
        <v>0</v>
      </c>
      <c r="ALG30" s="15">
        <v>0</v>
      </c>
      <c r="ALH30" s="15">
        <v>0</v>
      </c>
      <c r="ALI30" s="15">
        <v>0</v>
      </c>
      <c r="ALJ30" s="15">
        <v>0</v>
      </c>
      <c r="ALK30" s="15">
        <v>0</v>
      </c>
      <c r="ALL30" s="15">
        <v>0</v>
      </c>
      <c r="ALM30" s="15">
        <v>0</v>
      </c>
      <c r="ALN30" s="15">
        <v>0</v>
      </c>
      <c r="ALO30" s="15">
        <v>0</v>
      </c>
      <c r="ALP30" s="15">
        <v>0</v>
      </c>
      <c r="ALQ30" s="15">
        <v>0</v>
      </c>
      <c r="ALR30" s="15">
        <v>0</v>
      </c>
      <c r="ALS30" s="15">
        <v>0</v>
      </c>
      <c r="ALT30" s="15">
        <v>0</v>
      </c>
      <c r="ALU30" s="15">
        <v>0</v>
      </c>
      <c r="ALV30" s="15">
        <v>0</v>
      </c>
      <c r="ALW30" s="15">
        <v>0</v>
      </c>
      <c r="ALX30" s="15">
        <v>0</v>
      </c>
      <c r="ALY30" s="15">
        <v>0</v>
      </c>
      <c r="ALZ30" s="15">
        <v>0</v>
      </c>
      <c r="AMA30" s="15">
        <v>0</v>
      </c>
      <c r="AMB30" s="15">
        <v>0</v>
      </c>
      <c r="AMC30" s="15">
        <v>0</v>
      </c>
      <c r="AMD30" s="15">
        <v>0</v>
      </c>
      <c r="AME30" s="15">
        <v>0</v>
      </c>
      <c r="AMF30" s="15">
        <v>0</v>
      </c>
      <c r="AMG30" s="15">
        <v>0</v>
      </c>
      <c r="AMH30" s="15">
        <v>0</v>
      </c>
      <c r="AMI30" s="15">
        <v>0</v>
      </c>
      <c r="AMJ30" s="15">
        <v>0</v>
      </c>
      <c r="AMK30" s="15">
        <v>0</v>
      </c>
      <c r="AML30" s="15">
        <v>0</v>
      </c>
      <c r="AMM30" s="15">
        <v>0</v>
      </c>
      <c r="AMN30" s="15">
        <v>0</v>
      </c>
      <c r="AMO30" s="15">
        <v>0</v>
      </c>
      <c r="AMP30" s="15">
        <v>0</v>
      </c>
      <c r="AMQ30" s="15">
        <v>0</v>
      </c>
      <c r="AMR30" s="15">
        <v>0</v>
      </c>
      <c r="AMS30" s="15">
        <v>0</v>
      </c>
      <c r="AMT30" s="15">
        <v>0</v>
      </c>
      <c r="AMU30" s="15">
        <v>0</v>
      </c>
      <c r="AMV30" s="15">
        <v>0</v>
      </c>
      <c r="AMW30" s="15">
        <v>0</v>
      </c>
      <c r="AMX30" s="15">
        <v>0</v>
      </c>
      <c r="AMY30" s="15">
        <v>0</v>
      </c>
      <c r="AMZ30" s="15">
        <v>0</v>
      </c>
      <c r="ANA30" s="15">
        <v>0</v>
      </c>
      <c r="ANB30" s="15">
        <v>0</v>
      </c>
      <c r="ANC30" s="15">
        <v>0</v>
      </c>
      <c r="AND30" s="15">
        <v>0</v>
      </c>
      <c r="ANE30" s="15">
        <v>0</v>
      </c>
      <c r="ANF30" s="15">
        <v>0</v>
      </c>
      <c r="ANG30" s="15">
        <v>0</v>
      </c>
      <c r="ANH30" s="15">
        <v>0</v>
      </c>
      <c r="ANI30" s="15">
        <v>0</v>
      </c>
      <c r="ANJ30" s="15">
        <v>0</v>
      </c>
      <c r="ANK30" s="15">
        <v>0</v>
      </c>
      <c r="ANL30" s="15">
        <v>0</v>
      </c>
      <c r="ANM30" s="15">
        <v>0</v>
      </c>
      <c r="ANN30" s="15">
        <v>0</v>
      </c>
      <c r="ANO30" s="15">
        <v>0</v>
      </c>
      <c r="ANP30" s="15">
        <v>0</v>
      </c>
      <c r="ANQ30" s="15">
        <v>0</v>
      </c>
      <c r="ANR30" s="15">
        <v>0</v>
      </c>
      <c r="ANS30" s="15">
        <v>0</v>
      </c>
      <c r="ANT30" s="15">
        <v>0</v>
      </c>
      <c r="ANU30" s="15">
        <v>0</v>
      </c>
      <c r="ANV30" s="15">
        <v>0</v>
      </c>
      <c r="ANW30" s="15">
        <v>0</v>
      </c>
      <c r="ANX30" s="15">
        <v>0</v>
      </c>
      <c r="ANY30" s="15">
        <v>0</v>
      </c>
      <c r="ANZ30" s="15">
        <v>0</v>
      </c>
      <c r="AOA30" s="15">
        <v>0</v>
      </c>
      <c r="AOB30" s="15">
        <v>0</v>
      </c>
      <c r="AOC30" s="15">
        <v>0</v>
      </c>
      <c r="AOD30" s="15">
        <v>0</v>
      </c>
      <c r="AOE30" s="15">
        <v>0</v>
      </c>
      <c r="AOF30" s="15">
        <v>0</v>
      </c>
      <c r="AOG30" s="15">
        <v>0</v>
      </c>
      <c r="AOH30" s="15">
        <v>0</v>
      </c>
      <c r="AOI30" s="15">
        <v>0</v>
      </c>
      <c r="AOJ30" s="15">
        <v>0</v>
      </c>
      <c r="AOK30" s="15">
        <v>0</v>
      </c>
      <c r="AOL30" s="15">
        <v>0</v>
      </c>
      <c r="AOM30" s="15">
        <v>0</v>
      </c>
      <c r="AON30" s="15">
        <v>0</v>
      </c>
      <c r="AOO30" s="15">
        <v>0</v>
      </c>
      <c r="AOP30" s="15">
        <v>0</v>
      </c>
      <c r="AOQ30" s="15">
        <v>0</v>
      </c>
      <c r="AOR30" s="15">
        <v>0</v>
      </c>
      <c r="AOS30" s="15">
        <v>0</v>
      </c>
      <c r="AOT30" s="15">
        <v>0</v>
      </c>
      <c r="AOU30" s="15">
        <v>0</v>
      </c>
      <c r="AOV30" s="15">
        <v>0</v>
      </c>
      <c r="AOW30" s="15">
        <v>0</v>
      </c>
      <c r="AOX30" s="15">
        <v>0</v>
      </c>
      <c r="AOY30" s="15">
        <v>0</v>
      </c>
      <c r="AOZ30" s="15">
        <v>0</v>
      </c>
      <c r="APA30" s="15">
        <v>0</v>
      </c>
      <c r="APB30" s="15">
        <v>0</v>
      </c>
      <c r="APC30" s="15">
        <v>0</v>
      </c>
      <c r="APD30" s="15">
        <v>0</v>
      </c>
      <c r="APE30" s="15">
        <v>0</v>
      </c>
      <c r="APF30" s="15">
        <v>0</v>
      </c>
      <c r="APG30" s="15">
        <v>0</v>
      </c>
      <c r="APH30" s="15">
        <v>0</v>
      </c>
      <c r="API30" s="15">
        <v>0</v>
      </c>
      <c r="APJ30" s="15">
        <v>0</v>
      </c>
      <c r="APK30" s="15">
        <v>0</v>
      </c>
      <c r="APL30" s="15">
        <v>0</v>
      </c>
      <c r="APM30" s="15">
        <v>0</v>
      </c>
      <c r="APN30" s="15">
        <v>0</v>
      </c>
      <c r="APO30" s="15">
        <v>0</v>
      </c>
      <c r="APP30" s="15">
        <v>0</v>
      </c>
      <c r="APQ30" s="15">
        <v>0</v>
      </c>
      <c r="APR30" s="15">
        <v>0</v>
      </c>
      <c r="APS30" s="15">
        <v>0</v>
      </c>
      <c r="APT30" s="15">
        <v>0</v>
      </c>
      <c r="APU30" s="15">
        <v>0</v>
      </c>
      <c r="APV30" s="15">
        <v>0</v>
      </c>
      <c r="APW30" s="15">
        <v>0</v>
      </c>
      <c r="APX30" s="15">
        <v>0</v>
      </c>
      <c r="APY30" s="15">
        <v>0</v>
      </c>
      <c r="APZ30" s="15">
        <v>0</v>
      </c>
      <c r="AQA30" s="15">
        <v>0</v>
      </c>
      <c r="AQB30" s="15">
        <v>0</v>
      </c>
      <c r="AQC30" s="15">
        <v>0</v>
      </c>
      <c r="AQD30" s="15">
        <v>0</v>
      </c>
      <c r="AQE30" s="15">
        <v>0</v>
      </c>
      <c r="AQF30" s="15">
        <v>0</v>
      </c>
      <c r="AQG30" s="15">
        <v>0</v>
      </c>
      <c r="AQH30" s="15">
        <v>0</v>
      </c>
      <c r="AQI30" s="15">
        <v>0</v>
      </c>
      <c r="AQJ30" s="15">
        <v>0</v>
      </c>
      <c r="AQK30" s="15">
        <v>0</v>
      </c>
      <c r="AQL30" s="15">
        <v>0</v>
      </c>
      <c r="AQM30" s="15">
        <v>0</v>
      </c>
      <c r="AQN30" s="15">
        <v>0</v>
      </c>
      <c r="AQO30" s="15">
        <v>0</v>
      </c>
      <c r="AQP30" s="15">
        <v>0</v>
      </c>
      <c r="AQQ30" s="15">
        <v>0</v>
      </c>
      <c r="AQR30" s="15">
        <v>0</v>
      </c>
      <c r="AQS30" s="15">
        <v>0</v>
      </c>
      <c r="AQT30" s="15">
        <v>0</v>
      </c>
      <c r="AQU30" s="15">
        <v>0</v>
      </c>
      <c r="AQV30" s="15">
        <v>0</v>
      </c>
      <c r="AQW30" s="15">
        <v>0</v>
      </c>
      <c r="AQX30" s="15">
        <v>0</v>
      </c>
      <c r="AQY30" s="15">
        <v>0</v>
      </c>
      <c r="AQZ30" s="15">
        <v>0</v>
      </c>
      <c r="ARA30" s="15">
        <v>0</v>
      </c>
      <c r="ARB30" s="15">
        <v>0</v>
      </c>
      <c r="ARC30" s="15">
        <v>0</v>
      </c>
      <c r="ARD30" s="15">
        <v>0</v>
      </c>
      <c r="ARE30" s="15">
        <v>0</v>
      </c>
      <c r="ARF30" s="15">
        <v>0</v>
      </c>
      <c r="ARG30" s="15">
        <v>0</v>
      </c>
      <c r="ARH30" s="15">
        <v>0</v>
      </c>
      <c r="ARI30" s="15">
        <v>0</v>
      </c>
      <c r="ARJ30" s="15">
        <v>0</v>
      </c>
      <c r="ARK30" s="15">
        <v>0</v>
      </c>
      <c r="ARL30" s="15">
        <v>0</v>
      </c>
      <c r="ARM30" s="15">
        <v>0</v>
      </c>
      <c r="ARN30" s="15">
        <v>0</v>
      </c>
      <c r="ARO30" s="15">
        <v>0</v>
      </c>
      <c r="ARP30" s="15">
        <v>0</v>
      </c>
      <c r="ARQ30" s="15">
        <v>0</v>
      </c>
      <c r="ARR30" s="15">
        <v>0</v>
      </c>
      <c r="ARS30" s="15">
        <v>0</v>
      </c>
      <c r="ART30" s="15">
        <v>0</v>
      </c>
      <c r="ARU30" s="15">
        <v>0</v>
      </c>
      <c r="ARV30" s="15">
        <v>0</v>
      </c>
      <c r="ARW30" s="15">
        <v>0</v>
      </c>
      <c r="ARX30" s="15">
        <v>0</v>
      </c>
      <c r="ARY30" s="15">
        <v>0</v>
      </c>
      <c r="ARZ30" s="15">
        <v>0</v>
      </c>
      <c r="ASA30" s="15">
        <v>0</v>
      </c>
      <c r="ASB30" s="15">
        <v>0</v>
      </c>
      <c r="ASC30" s="15">
        <v>0</v>
      </c>
      <c r="ASD30" s="15">
        <v>0</v>
      </c>
      <c r="ASE30" s="15">
        <v>0</v>
      </c>
      <c r="ASF30" s="15">
        <v>0</v>
      </c>
      <c r="ASG30" s="15">
        <v>0</v>
      </c>
      <c r="ASH30" s="15">
        <v>0</v>
      </c>
      <c r="ASI30" s="15">
        <v>0</v>
      </c>
      <c r="ASJ30" s="15">
        <v>0</v>
      </c>
      <c r="ASK30" s="15">
        <v>0</v>
      </c>
      <c r="ASL30" s="15">
        <v>0</v>
      </c>
      <c r="ASM30" s="15">
        <v>0</v>
      </c>
      <c r="ASN30" s="15">
        <v>0</v>
      </c>
      <c r="ASO30" s="15">
        <v>0</v>
      </c>
      <c r="ASP30" s="15">
        <v>0</v>
      </c>
      <c r="ASQ30" s="15">
        <v>0</v>
      </c>
      <c r="ASR30" s="15">
        <v>0</v>
      </c>
      <c r="ASS30" s="15">
        <v>0</v>
      </c>
      <c r="AST30" s="15">
        <v>0</v>
      </c>
      <c r="ASU30" s="15">
        <v>0</v>
      </c>
      <c r="ASV30" s="15">
        <v>0</v>
      </c>
      <c r="ASW30" s="15">
        <v>0</v>
      </c>
      <c r="ASX30" s="15">
        <v>0</v>
      </c>
      <c r="ASY30" s="15">
        <v>0</v>
      </c>
      <c r="ASZ30" s="15">
        <v>0</v>
      </c>
      <c r="ATA30" s="15">
        <v>0</v>
      </c>
      <c r="ATB30" s="15">
        <v>0</v>
      </c>
      <c r="ATC30" s="15">
        <v>0</v>
      </c>
      <c r="ATD30" s="15">
        <v>0</v>
      </c>
      <c r="ATE30" s="15">
        <v>0</v>
      </c>
      <c r="ATF30" s="15">
        <v>0</v>
      </c>
      <c r="ATG30" s="15">
        <v>0</v>
      </c>
      <c r="ATH30" s="15">
        <v>0</v>
      </c>
      <c r="ATI30" s="15">
        <v>0</v>
      </c>
      <c r="ATJ30" s="15">
        <v>0</v>
      </c>
      <c r="ATK30" s="15">
        <v>0</v>
      </c>
      <c r="ATL30" s="15">
        <v>0</v>
      </c>
      <c r="ATM30" s="15">
        <v>0</v>
      </c>
      <c r="ATN30" s="15">
        <v>0</v>
      </c>
      <c r="ATO30" s="15">
        <v>0</v>
      </c>
      <c r="ATP30" s="15">
        <v>0</v>
      </c>
      <c r="ATQ30" s="15">
        <v>0</v>
      </c>
      <c r="ATR30" s="15">
        <v>0</v>
      </c>
      <c r="ATS30" s="15">
        <v>0</v>
      </c>
      <c r="ATT30" s="15">
        <v>0</v>
      </c>
      <c r="ATU30" s="15">
        <v>0</v>
      </c>
      <c r="ATV30" s="15">
        <v>0</v>
      </c>
      <c r="ATW30" s="15">
        <v>0</v>
      </c>
      <c r="ATX30" s="15">
        <v>0</v>
      </c>
      <c r="ATY30" s="15">
        <v>0</v>
      </c>
      <c r="ATZ30" s="15">
        <v>0</v>
      </c>
      <c r="AUA30" s="15">
        <v>0</v>
      </c>
      <c r="AUB30" s="15">
        <v>0</v>
      </c>
      <c r="AUC30" s="15">
        <v>0</v>
      </c>
      <c r="AUD30" s="15">
        <v>0</v>
      </c>
      <c r="AUE30" s="15">
        <v>0</v>
      </c>
      <c r="AUF30" s="15">
        <v>0</v>
      </c>
      <c r="AUG30" s="15">
        <v>0</v>
      </c>
      <c r="AUH30" s="15">
        <v>0</v>
      </c>
      <c r="AUI30" s="15">
        <v>0</v>
      </c>
      <c r="AUJ30" s="15">
        <v>0</v>
      </c>
      <c r="AUK30" s="15">
        <v>0</v>
      </c>
      <c r="AUL30" s="15">
        <v>0</v>
      </c>
      <c r="AUM30" s="15">
        <v>0</v>
      </c>
      <c r="AUN30" s="15">
        <v>0</v>
      </c>
      <c r="AUO30" s="15">
        <v>0</v>
      </c>
      <c r="AUP30" s="15">
        <v>0</v>
      </c>
      <c r="AUQ30" s="15">
        <v>0</v>
      </c>
      <c r="AUR30" s="15">
        <v>0</v>
      </c>
      <c r="AUS30" s="15">
        <v>0</v>
      </c>
      <c r="AUT30" s="15">
        <v>0</v>
      </c>
      <c r="AUU30" s="15">
        <v>0</v>
      </c>
      <c r="AUV30" s="15">
        <v>0</v>
      </c>
      <c r="AUW30" s="15">
        <v>0</v>
      </c>
      <c r="AUX30" s="15">
        <v>0</v>
      </c>
      <c r="AUY30" s="15">
        <v>0</v>
      </c>
      <c r="AUZ30" s="15">
        <v>0</v>
      </c>
      <c r="AVA30" s="15">
        <v>0</v>
      </c>
      <c r="AVB30" s="15">
        <v>0</v>
      </c>
      <c r="AVC30" s="15">
        <v>0</v>
      </c>
      <c r="AVD30" s="15">
        <v>0</v>
      </c>
      <c r="AVE30" s="15">
        <v>0</v>
      </c>
      <c r="AVF30" s="15">
        <v>0</v>
      </c>
      <c r="AVG30" s="15">
        <v>0</v>
      </c>
      <c r="AVH30" s="15">
        <v>0</v>
      </c>
      <c r="AVI30" s="15">
        <v>0</v>
      </c>
      <c r="AVJ30" s="15">
        <v>0</v>
      </c>
      <c r="AVK30" s="15">
        <v>0</v>
      </c>
      <c r="AVL30" s="15">
        <v>0</v>
      </c>
      <c r="AVM30" s="15">
        <v>0</v>
      </c>
      <c r="AVN30" s="15">
        <v>0</v>
      </c>
      <c r="AVO30" s="15">
        <v>0</v>
      </c>
      <c r="AVP30" s="15">
        <v>0</v>
      </c>
      <c r="AVQ30" s="15">
        <v>0</v>
      </c>
      <c r="AVR30" s="15">
        <v>0</v>
      </c>
      <c r="AVS30" s="15">
        <v>0</v>
      </c>
      <c r="AVT30" s="15">
        <v>0</v>
      </c>
      <c r="AVU30" s="15">
        <v>0</v>
      </c>
      <c r="AVV30" s="15">
        <v>0</v>
      </c>
      <c r="AVW30" s="15">
        <v>0</v>
      </c>
      <c r="AVX30" s="15">
        <v>0</v>
      </c>
      <c r="AVY30" s="15">
        <v>0</v>
      </c>
      <c r="AVZ30" s="15">
        <v>0</v>
      </c>
      <c r="AWA30" s="15">
        <v>0</v>
      </c>
      <c r="AWB30" s="15">
        <v>0</v>
      </c>
      <c r="AWC30" s="15">
        <v>0</v>
      </c>
      <c r="AWD30" s="15">
        <v>0</v>
      </c>
      <c r="AWE30" s="15">
        <v>0</v>
      </c>
      <c r="AWF30" s="15">
        <v>0</v>
      </c>
      <c r="AWG30" s="15">
        <v>0</v>
      </c>
      <c r="AWH30" s="15">
        <v>0</v>
      </c>
      <c r="AWI30" s="15">
        <v>0</v>
      </c>
      <c r="AWJ30" s="15">
        <v>0</v>
      </c>
      <c r="AWK30" s="15">
        <v>0</v>
      </c>
      <c r="AWL30" s="15">
        <v>0</v>
      </c>
      <c r="AWM30" s="15">
        <v>0</v>
      </c>
      <c r="AWN30" s="15">
        <v>0</v>
      </c>
      <c r="AWO30" s="15">
        <v>0</v>
      </c>
      <c r="AWP30" s="15">
        <v>0</v>
      </c>
      <c r="AWQ30" s="15">
        <v>0</v>
      </c>
      <c r="AWR30" s="15">
        <v>0</v>
      </c>
      <c r="AWS30" s="15">
        <v>0</v>
      </c>
      <c r="AWT30" s="15">
        <v>0</v>
      </c>
      <c r="AWU30" s="15">
        <v>0</v>
      </c>
      <c r="AWV30" s="15">
        <v>0</v>
      </c>
      <c r="AWW30" s="15">
        <v>0</v>
      </c>
      <c r="AWX30" s="15">
        <v>0</v>
      </c>
      <c r="AWY30" s="15">
        <v>0</v>
      </c>
      <c r="AWZ30" s="15">
        <v>0</v>
      </c>
      <c r="AXA30" s="15">
        <v>0</v>
      </c>
      <c r="AXB30" s="15">
        <v>0</v>
      </c>
      <c r="AXC30" s="15">
        <v>0</v>
      </c>
      <c r="AXD30" s="15">
        <v>0</v>
      </c>
      <c r="AXE30" s="15">
        <v>0</v>
      </c>
      <c r="AXF30" s="15">
        <v>0</v>
      </c>
      <c r="AXG30" s="15">
        <v>0</v>
      </c>
      <c r="AXH30" s="15">
        <v>0</v>
      </c>
      <c r="AXI30" s="15">
        <v>0</v>
      </c>
      <c r="AXJ30" s="15">
        <v>0</v>
      </c>
      <c r="AXK30" s="15">
        <v>0</v>
      </c>
      <c r="AXL30" s="15">
        <v>0</v>
      </c>
      <c r="AXM30" s="15">
        <v>0</v>
      </c>
      <c r="AXN30" s="15">
        <v>0</v>
      </c>
      <c r="AXO30" s="15">
        <v>0</v>
      </c>
      <c r="AXP30" s="15">
        <v>0</v>
      </c>
      <c r="AXQ30" s="15">
        <v>0</v>
      </c>
      <c r="AXR30" s="15">
        <v>0</v>
      </c>
      <c r="AXS30" s="15">
        <v>0</v>
      </c>
      <c r="AXT30" s="15">
        <v>0</v>
      </c>
      <c r="AXU30" s="15">
        <v>0</v>
      </c>
      <c r="AXV30" s="15">
        <v>0</v>
      </c>
      <c r="AXW30" s="15">
        <v>0</v>
      </c>
      <c r="AXX30" s="15">
        <v>0</v>
      </c>
      <c r="AXY30" s="15">
        <v>0</v>
      </c>
      <c r="AXZ30" s="15">
        <v>0</v>
      </c>
      <c r="AYA30" s="15">
        <v>0</v>
      </c>
      <c r="AYB30" s="15">
        <v>0</v>
      </c>
      <c r="AYC30" s="15">
        <v>0</v>
      </c>
      <c r="AYD30" s="15">
        <v>0</v>
      </c>
      <c r="AYE30" s="15">
        <v>0</v>
      </c>
      <c r="AYF30" s="15">
        <v>0</v>
      </c>
      <c r="AYG30" s="15">
        <v>0</v>
      </c>
      <c r="AYH30" s="15">
        <v>0</v>
      </c>
      <c r="AYI30" s="15">
        <v>0</v>
      </c>
      <c r="AYJ30" s="15">
        <v>0</v>
      </c>
      <c r="AYK30" s="15">
        <v>0</v>
      </c>
      <c r="AYL30" s="15">
        <v>0</v>
      </c>
      <c r="AYM30" s="15">
        <v>0</v>
      </c>
      <c r="AYN30" s="15">
        <v>0</v>
      </c>
      <c r="AYO30" s="15">
        <v>0</v>
      </c>
      <c r="AYP30" s="15">
        <v>0</v>
      </c>
      <c r="AYQ30" s="15">
        <v>0</v>
      </c>
      <c r="AYR30" s="15">
        <v>0</v>
      </c>
      <c r="AYS30" s="15">
        <v>0</v>
      </c>
      <c r="AYT30" s="15">
        <v>0</v>
      </c>
      <c r="AYU30" s="15">
        <v>0</v>
      </c>
      <c r="AYV30" s="15">
        <v>0</v>
      </c>
      <c r="AYW30" s="15">
        <v>0</v>
      </c>
      <c r="AYX30" s="15">
        <v>0</v>
      </c>
      <c r="AYY30" s="15">
        <v>0</v>
      </c>
      <c r="AYZ30" s="15">
        <v>0</v>
      </c>
      <c r="AZA30" s="15">
        <v>0</v>
      </c>
      <c r="AZB30" s="15">
        <v>0</v>
      </c>
      <c r="AZC30" s="15">
        <v>0</v>
      </c>
      <c r="AZD30" s="15">
        <v>0</v>
      </c>
      <c r="AZE30" s="15">
        <v>0</v>
      </c>
      <c r="AZF30" s="15">
        <v>0</v>
      </c>
      <c r="AZG30" s="15">
        <v>0</v>
      </c>
      <c r="AZH30" s="15">
        <v>0</v>
      </c>
      <c r="AZI30" s="15">
        <v>0</v>
      </c>
      <c r="AZJ30" s="15">
        <v>0</v>
      </c>
      <c r="AZK30" s="15">
        <v>0</v>
      </c>
      <c r="AZL30" s="15">
        <v>0</v>
      </c>
      <c r="AZM30" s="15">
        <v>0</v>
      </c>
      <c r="AZN30" s="15">
        <v>0</v>
      </c>
      <c r="AZO30" s="15">
        <v>0</v>
      </c>
      <c r="AZP30" s="15">
        <v>0</v>
      </c>
      <c r="AZQ30" s="15">
        <v>0</v>
      </c>
      <c r="AZR30" s="15">
        <v>0</v>
      </c>
      <c r="AZS30" s="15">
        <v>0</v>
      </c>
      <c r="AZT30" s="15">
        <v>0</v>
      </c>
      <c r="AZU30" s="15">
        <v>0</v>
      </c>
      <c r="AZV30" s="15">
        <v>0</v>
      </c>
      <c r="AZW30" s="15">
        <v>0</v>
      </c>
      <c r="AZX30" s="15">
        <v>0</v>
      </c>
      <c r="AZY30" s="15">
        <v>0</v>
      </c>
      <c r="AZZ30" s="15">
        <v>0</v>
      </c>
      <c r="BAA30" s="15">
        <v>0</v>
      </c>
      <c r="BAB30" s="15">
        <v>0</v>
      </c>
      <c r="BAC30" s="15">
        <v>0</v>
      </c>
      <c r="BAD30" s="15">
        <v>0</v>
      </c>
      <c r="BAE30" s="15">
        <v>0</v>
      </c>
      <c r="BAF30" s="15">
        <v>0</v>
      </c>
      <c r="BAG30" s="15">
        <v>0</v>
      </c>
      <c r="BAH30" s="15">
        <v>0</v>
      </c>
      <c r="BAI30" s="15">
        <v>0</v>
      </c>
      <c r="BAJ30" s="15">
        <v>0</v>
      </c>
      <c r="BAK30" s="15">
        <v>0</v>
      </c>
      <c r="BAL30" s="15">
        <v>0</v>
      </c>
      <c r="BAM30" s="15">
        <v>0</v>
      </c>
      <c r="BAN30" s="15">
        <v>0</v>
      </c>
      <c r="BAO30" s="15">
        <v>0</v>
      </c>
      <c r="BAP30" s="15">
        <v>0</v>
      </c>
      <c r="BAQ30" s="15">
        <v>0</v>
      </c>
      <c r="BAR30" s="15">
        <v>0</v>
      </c>
      <c r="BAS30" s="15">
        <v>0</v>
      </c>
      <c r="BAT30" s="15">
        <v>0</v>
      </c>
      <c r="BAU30" s="15">
        <v>0</v>
      </c>
      <c r="BAV30" s="15">
        <v>0</v>
      </c>
      <c r="BAW30" s="15">
        <v>0</v>
      </c>
      <c r="BAX30" s="15">
        <v>0</v>
      </c>
      <c r="BAY30" s="15">
        <v>0</v>
      </c>
      <c r="BAZ30" s="15">
        <v>0</v>
      </c>
      <c r="BBA30" s="15">
        <v>0</v>
      </c>
      <c r="BBB30" s="15">
        <v>0</v>
      </c>
      <c r="BBC30" s="15">
        <v>0</v>
      </c>
      <c r="BBD30" s="15">
        <v>0</v>
      </c>
      <c r="BBE30" s="15">
        <v>0</v>
      </c>
      <c r="BBF30" s="15">
        <v>0</v>
      </c>
      <c r="BBG30" s="15">
        <v>0</v>
      </c>
      <c r="BBH30" s="15">
        <v>0</v>
      </c>
      <c r="BBI30" s="15">
        <v>0</v>
      </c>
      <c r="BBJ30" s="15">
        <v>0</v>
      </c>
      <c r="BBK30" s="15">
        <v>0</v>
      </c>
      <c r="BBL30" s="15">
        <v>0</v>
      </c>
      <c r="BBM30" s="15">
        <v>0</v>
      </c>
      <c r="BBN30" s="15">
        <v>0</v>
      </c>
      <c r="BBO30" s="15">
        <v>0</v>
      </c>
      <c r="BBP30" s="15">
        <v>0</v>
      </c>
      <c r="BBQ30" s="15">
        <v>0</v>
      </c>
      <c r="BBR30" s="15">
        <v>0</v>
      </c>
      <c r="BBS30" s="15">
        <v>0</v>
      </c>
      <c r="BBT30" s="15">
        <v>0</v>
      </c>
      <c r="BBU30" s="15">
        <v>0</v>
      </c>
      <c r="BBV30" s="15">
        <v>0</v>
      </c>
      <c r="BBW30" s="15">
        <v>0</v>
      </c>
      <c r="BBX30" s="15">
        <v>0</v>
      </c>
      <c r="BBY30" s="15">
        <v>0</v>
      </c>
      <c r="BBZ30" s="15">
        <v>0</v>
      </c>
      <c r="BCA30" s="15">
        <v>0</v>
      </c>
      <c r="BCB30" s="15">
        <v>0</v>
      </c>
      <c r="BCC30" s="15">
        <v>0</v>
      </c>
      <c r="BCD30" s="15">
        <v>0</v>
      </c>
      <c r="BCE30" s="15">
        <v>0</v>
      </c>
      <c r="BCF30" s="15">
        <v>0</v>
      </c>
      <c r="BCG30" s="15">
        <v>0</v>
      </c>
      <c r="BCH30" s="15">
        <v>0</v>
      </c>
      <c r="BCI30" s="15">
        <v>0</v>
      </c>
      <c r="BCJ30" s="15">
        <v>0</v>
      </c>
      <c r="BCK30" s="15">
        <v>0</v>
      </c>
      <c r="BCL30" s="15">
        <v>0</v>
      </c>
      <c r="BCM30" s="15">
        <v>0</v>
      </c>
      <c r="BCN30" s="15">
        <v>0</v>
      </c>
      <c r="BCO30" s="15">
        <v>0</v>
      </c>
      <c r="BCP30" s="15">
        <v>0</v>
      </c>
      <c r="BCQ30" s="15">
        <v>0</v>
      </c>
      <c r="BCR30" s="15">
        <v>0</v>
      </c>
      <c r="BCS30" s="15">
        <v>0</v>
      </c>
      <c r="BCT30" s="15">
        <v>0</v>
      </c>
      <c r="BCU30" s="15">
        <v>0</v>
      </c>
      <c r="BCV30" s="15">
        <v>0</v>
      </c>
      <c r="BCW30" s="15">
        <v>0</v>
      </c>
      <c r="BCX30" s="15">
        <v>0</v>
      </c>
      <c r="BCY30" s="15">
        <v>0</v>
      </c>
      <c r="BCZ30" s="15">
        <v>0</v>
      </c>
      <c r="BDA30" s="15">
        <v>0</v>
      </c>
      <c r="BDB30" s="15">
        <v>0</v>
      </c>
      <c r="BDC30" s="15">
        <v>0</v>
      </c>
      <c r="BDD30" s="15">
        <v>0</v>
      </c>
      <c r="BDE30" s="15">
        <v>0</v>
      </c>
      <c r="BDF30" s="15">
        <v>0</v>
      </c>
      <c r="BDG30" s="15">
        <v>0</v>
      </c>
      <c r="BDH30" s="15">
        <v>0</v>
      </c>
      <c r="BDI30" s="15">
        <v>0</v>
      </c>
      <c r="BDJ30" s="15">
        <v>0</v>
      </c>
      <c r="BDK30" s="15">
        <v>0</v>
      </c>
      <c r="BDL30" s="15">
        <v>0</v>
      </c>
      <c r="BDM30" s="15">
        <v>0</v>
      </c>
      <c r="BDN30" s="15">
        <v>0</v>
      </c>
      <c r="BDO30" s="15">
        <v>0</v>
      </c>
      <c r="BDP30" s="15">
        <v>0</v>
      </c>
      <c r="BDQ30" s="15">
        <v>0</v>
      </c>
      <c r="BDR30" s="15">
        <v>0</v>
      </c>
      <c r="BDS30" s="15">
        <v>0</v>
      </c>
      <c r="BDT30" s="15">
        <v>0</v>
      </c>
      <c r="BDU30" s="15">
        <v>0</v>
      </c>
      <c r="BDV30" s="15">
        <v>0</v>
      </c>
      <c r="BDW30" s="15">
        <v>0</v>
      </c>
      <c r="BDX30" s="15">
        <v>0</v>
      </c>
      <c r="BDY30" s="15">
        <v>0</v>
      </c>
      <c r="BDZ30" s="15">
        <v>0</v>
      </c>
      <c r="BEA30" s="15">
        <v>0</v>
      </c>
      <c r="BEB30" s="15">
        <v>0</v>
      </c>
      <c r="BEC30" s="15">
        <v>0</v>
      </c>
      <c r="BED30" s="15">
        <v>0</v>
      </c>
      <c r="BEE30" s="15">
        <v>0</v>
      </c>
      <c r="BEF30" s="15">
        <v>0</v>
      </c>
      <c r="BEG30" s="15">
        <v>0</v>
      </c>
      <c r="BEH30" s="15">
        <v>0</v>
      </c>
      <c r="BEI30" s="15">
        <v>0</v>
      </c>
      <c r="BEJ30" s="15">
        <v>0</v>
      </c>
      <c r="BEK30" s="15">
        <v>0</v>
      </c>
      <c r="BEL30" s="15">
        <v>0</v>
      </c>
      <c r="BEM30" s="15">
        <v>0</v>
      </c>
      <c r="BEN30" s="15">
        <v>0</v>
      </c>
      <c r="BEO30" s="15">
        <v>0</v>
      </c>
      <c r="BEP30" s="15">
        <v>0</v>
      </c>
      <c r="BEQ30" s="15">
        <v>0</v>
      </c>
      <c r="BER30" s="15">
        <v>0</v>
      </c>
      <c r="BES30" s="15">
        <v>0</v>
      </c>
      <c r="BET30" s="15">
        <v>0</v>
      </c>
      <c r="BEU30" s="15">
        <v>0</v>
      </c>
      <c r="BEV30" s="15">
        <v>0</v>
      </c>
      <c r="BEW30" s="15">
        <v>0</v>
      </c>
      <c r="BEX30" s="15">
        <v>0</v>
      </c>
      <c r="BEY30" s="15">
        <v>0</v>
      </c>
      <c r="BEZ30" s="15">
        <v>0</v>
      </c>
      <c r="BFA30" s="15">
        <v>0</v>
      </c>
      <c r="BFB30" s="15">
        <v>0</v>
      </c>
      <c r="BFC30" s="15">
        <v>0</v>
      </c>
      <c r="BFD30" s="15">
        <v>0</v>
      </c>
      <c r="BFE30" s="15">
        <v>0</v>
      </c>
      <c r="BFF30" s="15">
        <v>0</v>
      </c>
      <c r="BFG30" s="15">
        <v>0</v>
      </c>
      <c r="BFH30" s="15">
        <v>0</v>
      </c>
      <c r="BFI30" s="15">
        <v>0</v>
      </c>
      <c r="BFJ30" s="15">
        <v>0</v>
      </c>
      <c r="BFK30" s="15">
        <v>0</v>
      </c>
      <c r="BFL30" s="15">
        <v>0</v>
      </c>
      <c r="BFM30" s="15">
        <v>0</v>
      </c>
      <c r="BFN30" s="15">
        <v>0</v>
      </c>
      <c r="BFO30" s="15">
        <v>0</v>
      </c>
      <c r="BFP30" s="15">
        <v>0</v>
      </c>
      <c r="BFQ30" s="15">
        <v>0</v>
      </c>
      <c r="BFR30" s="15">
        <v>0</v>
      </c>
      <c r="BFS30" s="15">
        <v>0</v>
      </c>
      <c r="BFT30" s="15">
        <v>0</v>
      </c>
      <c r="BFU30" s="15">
        <v>0</v>
      </c>
      <c r="BFV30" s="15">
        <v>0</v>
      </c>
      <c r="BFW30" s="15">
        <v>0</v>
      </c>
      <c r="BFX30" s="15">
        <v>0</v>
      </c>
      <c r="BFY30" s="15">
        <v>0</v>
      </c>
      <c r="BFZ30" s="15">
        <v>0</v>
      </c>
      <c r="BGA30" s="15">
        <v>0</v>
      </c>
      <c r="BGB30" s="15">
        <v>0</v>
      </c>
      <c r="BGC30" s="15">
        <v>0</v>
      </c>
      <c r="BGD30" s="15">
        <v>0</v>
      </c>
      <c r="BGE30" s="15">
        <v>0</v>
      </c>
      <c r="BGF30" s="15">
        <v>0</v>
      </c>
      <c r="BGG30" s="15">
        <v>0</v>
      </c>
      <c r="BGH30" s="15">
        <v>0</v>
      </c>
      <c r="BGI30" s="15">
        <v>0</v>
      </c>
      <c r="BGJ30" s="15">
        <v>0</v>
      </c>
      <c r="BGK30" s="15">
        <v>0</v>
      </c>
      <c r="BGL30" s="15">
        <v>0</v>
      </c>
      <c r="BGM30" s="15">
        <v>0</v>
      </c>
      <c r="BGN30" s="15">
        <v>0</v>
      </c>
      <c r="BGO30" s="15">
        <v>0</v>
      </c>
      <c r="BGP30" s="15">
        <v>0</v>
      </c>
      <c r="BGQ30" s="15">
        <v>0</v>
      </c>
      <c r="BGR30" s="15">
        <v>0</v>
      </c>
      <c r="BGS30" s="15">
        <v>0</v>
      </c>
      <c r="BGT30" s="15">
        <v>0</v>
      </c>
      <c r="BGU30" s="15">
        <v>0</v>
      </c>
      <c r="BGV30" s="15">
        <v>0</v>
      </c>
      <c r="BGW30" s="15">
        <v>0</v>
      </c>
      <c r="BGX30" s="15">
        <v>0</v>
      </c>
      <c r="BGY30" s="15">
        <v>0</v>
      </c>
      <c r="BGZ30" s="15">
        <v>0</v>
      </c>
      <c r="BHA30" s="15">
        <v>0</v>
      </c>
      <c r="BHB30" s="15">
        <v>0</v>
      </c>
      <c r="BHC30" s="15">
        <v>0</v>
      </c>
      <c r="BHD30" s="15">
        <v>0</v>
      </c>
      <c r="BHE30" s="15">
        <v>0</v>
      </c>
      <c r="BHF30" s="15">
        <v>0</v>
      </c>
      <c r="BHG30" s="15">
        <v>0</v>
      </c>
      <c r="BHH30" s="15">
        <v>0</v>
      </c>
      <c r="BHI30" s="15">
        <v>0</v>
      </c>
      <c r="BHJ30" s="15">
        <v>0</v>
      </c>
      <c r="BHK30" s="15">
        <v>0</v>
      </c>
      <c r="BHL30" s="15">
        <v>0</v>
      </c>
      <c r="BHM30" s="15">
        <v>0</v>
      </c>
      <c r="BHN30" s="15">
        <v>0</v>
      </c>
      <c r="BHO30" s="15">
        <v>0</v>
      </c>
      <c r="BHP30" s="15">
        <v>0</v>
      </c>
      <c r="BHQ30" s="15">
        <v>0</v>
      </c>
      <c r="BHR30" s="15">
        <v>0</v>
      </c>
      <c r="BHS30" s="15">
        <v>0</v>
      </c>
      <c r="BHT30" s="15">
        <v>0</v>
      </c>
      <c r="BHU30" s="15">
        <v>0</v>
      </c>
      <c r="BHV30" s="15">
        <v>0</v>
      </c>
      <c r="BHW30" s="15">
        <v>0</v>
      </c>
      <c r="BHX30" s="15">
        <v>0</v>
      </c>
      <c r="BHY30" s="15">
        <v>0</v>
      </c>
      <c r="BHZ30" s="15">
        <v>0</v>
      </c>
      <c r="BIA30" s="15">
        <v>0</v>
      </c>
      <c r="BIB30" s="15">
        <v>0</v>
      </c>
      <c r="BIC30" s="15">
        <v>0</v>
      </c>
      <c r="BID30" s="15">
        <v>0</v>
      </c>
      <c r="BIE30" s="15">
        <v>0</v>
      </c>
      <c r="BIF30" s="15">
        <v>0</v>
      </c>
      <c r="BIG30" s="15">
        <v>0</v>
      </c>
      <c r="BIH30" s="15">
        <v>0</v>
      </c>
      <c r="BII30" s="15">
        <v>0</v>
      </c>
      <c r="BIJ30" s="15">
        <v>0</v>
      </c>
      <c r="BIK30" s="15">
        <v>0</v>
      </c>
      <c r="BIL30" s="15">
        <v>0</v>
      </c>
      <c r="BIM30" s="15">
        <v>0</v>
      </c>
      <c r="BIN30" s="15">
        <v>0</v>
      </c>
      <c r="BIO30" s="15">
        <v>0</v>
      </c>
      <c r="BIP30" s="15">
        <v>0</v>
      </c>
      <c r="BIQ30" s="15">
        <v>0</v>
      </c>
      <c r="BIR30" s="15">
        <v>0</v>
      </c>
      <c r="BIS30" s="15">
        <v>0</v>
      </c>
      <c r="BIT30" s="15">
        <v>0</v>
      </c>
      <c r="BIU30" s="15">
        <v>0</v>
      </c>
      <c r="BIV30" s="15">
        <v>0</v>
      </c>
      <c r="BIW30" s="15">
        <v>0</v>
      </c>
      <c r="BIX30" s="15">
        <v>0</v>
      </c>
      <c r="BIY30" s="15">
        <v>0</v>
      </c>
      <c r="BIZ30" s="15">
        <v>0</v>
      </c>
      <c r="BJA30" s="15">
        <v>0</v>
      </c>
      <c r="BJB30" s="15">
        <v>0</v>
      </c>
      <c r="BJC30" s="15">
        <v>0</v>
      </c>
      <c r="BJD30" s="15">
        <v>0</v>
      </c>
      <c r="BJE30" s="15">
        <v>0</v>
      </c>
      <c r="BJF30" s="15">
        <v>0</v>
      </c>
      <c r="BJG30" s="15">
        <v>0</v>
      </c>
      <c r="BJH30" s="15">
        <v>0</v>
      </c>
      <c r="BJI30" s="15">
        <v>0</v>
      </c>
      <c r="BJJ30" s="15">
        <v>0</v>
      </c>
      <c r="BJK30" s="15">
        <v>0</v>
      </c>
      <c r="BJL30" s="15">
        <v>0</v>
      </c>
      <c r="BJM30" s="15">
        <v>0</v>
      </c>
      <c r="BJN30" s="15">
        <v>0</v>
      </c>
      <c r="BJO30" s="15">
        <v>0</v>
      </c>
      <c r="BJP30" s="15">
        <v>0</v>
      </c>
      <c r="BJQ30" s="15">
        <v>0</v>
      </c>
      <c r="BJR30" s="15">
        <v>0</v>
      </c>
      <c r="BJS30" s="15">
        <v>0</v>
      </c>
      <c r="BJT30" s="15">
        <v>0</v>
      </c>
      <c r="BJU30" s="15">
        <v>0</v>
      </c>
      <c r="BJV30" s="15">
        <v>0</v>
      </c>
      <c r="BJW30" s="15">
        <v>0</v>
      </c>
      <c r="BJX30" s="15">
        <v>0</v>
      </c>
      <c r="BJY30" s="15">
        <v>0</v>
      </c>
      <c r="BJZ30" s="15">
        <v>0</v>
      </c>
      <c r="BKA30" s="15">
        <v>0</v>
      </c>
      <c r="BKB30" s="15">
        <v>0</v>
      </c>
      <c r="BKC30" s="15">
        <v>0</v>
      </c>
      <c r="BKD30" s="15">
        <v>0</v>
      </c>
      <c r="BKE30" s="15">
        <v>0</v>
      </c>
      <c r="BKF30" s="15">
        <v>0</v>
      </c>
      <c r="BKG30" s="15">
        <v>0</v>
      </c>
      <c r="BKH30" s="15">
        <v>0</v>
      </c>
      <c r="BKI30" s="15">
        <v>0</v>
      </c>
      <c r="BKJ30" s="15">
        <v>0</v>
      </c>
      <c r="BKK30" s="15">
        <v>0</v>
      </c>
      <c r="BKL30" s="15">
        <v>0</v>
      </c>
      <c r="BKM30" s="15">
        <v>0</v>
      </c>
      <c r="BKN30" s="15">
        <v>0</v>
      </c>
      <c r="BKO30" s="15">
        <v>0</v>
      </c>
      <c r="BKP30" s="15">
        <v>0</v>
      </c>
      <c r="BKQ30" s="15">
        <v>0</v>
      </c>
      <c r="BKR30" s="15">
        <v>0</v>
      </c>
      <c r="BKS30" s="15">
        <v>0</v>
      </c>
      <c r="BKT30" s="15">
        <v>0</v>
      </c>
      <c r="BKU30" s="15">
        <v>0</v>
      </c>
      <c r="BKV30" s="15">
        <v>0</v>
      </c>
      <c r="BKW30" s="15">
        <v>0</v>
      </c>
      <c r="BKX30" s="15">
        <v>0</v>
      </c>
      <c r="BKY30" s="15">
        <v>0</v>
      </c>
      <c r="BKZ30" s="15">
        <v>0</v>
      </c>
      <c r="BLA30" s="15">
        <v>0</v>
      </c>
      <c r="BLB30" s="15">
        <v>0</v>
      </c>
      <c r="BLC30" s="15">
        <v>0</v>
      </c>
      <c r="BLD30" s="15">
        <v>0</v>
      </c>
      <c r="BLE30" s="15">
        <v>0</v>
      </c>
      <c r="BLF30" s="15">
        <v>0</v>
      </c>
      <c r="BLG30" s="15">
        <v>0</v>
      </c>
      <c r="BLH30" s="15">
        <v>0</v>
      </c>
      <c r="BLI30" s="15">
        <v>0</v>
      </c>
      <c r="BLJ30" s="15">
        <v>0</v>
      </c>
      <c r="BLK30" s="15">
        <v>0</v>
      </c>
      <c r="BLL30" s="15">
        <v>0</v>
      </c>
      <c r="BLM30" s="15">
        <v>0</v>
      </c>
      <c r="BLN30" s="15">
        <v>0</v>
      </c>
      <c r="BLO30" s="15">
        <v>0</v>
      </c>
      <c r="BLP30" s="15">
        <v>0</v>
      </c>
      <c r="BLQ30" s="15">
        <v>0</v>
      </c>
      <c r="BLR30" s="15">
        <v>0</v>
      </c>
      <c r="BLS30" s="15">
        <v>0</v>
      </c>
      <c r="BLT30" s="15">
        <v>0</v>
      </c>
      <c r="BLU30" s="15">
        <v>0</v>
      </c>
      <c r="BLV30" s="15">
        <v>0</v>
      </c>
      <c r="BLW30" s="15">
        <v>0</v>
      </c>
      <c r="BLX30" s="15">
        <v>0</v>
      </c>
      <c r="BLY30" s="15">
        <v>0</v>
      </c>
      <c r="BLZ30" s="15">
        <v>0</v>
      </c>
      <c r="BMA30" s="15">
        <v>0</v>
      </c>
      <c r="BMB30" s="15">
        <v>0</v>
      </c>
      <c r="BMC30" s="15">
        <v>0</v>
      </c>
      <c r="BMD30" s="15">
        <v>0</v>
      </c>
      <c r="BME30" s="15">
        <v>0</v>
      </c>
      <c r="BMF30" s="15">
        <v>0</v>
      </c>
      <c r="BMG30" s="15">
        <v>0</v>
      </c>
      <c r="BMH30" s="15">
        <v>0</v>
      </c>
      <c r="BMI30" s="15">
        <v>0</v>
      </c>
      <c r="BMJ30" s="15">
        <v>0</v>
      </c>
      <c r="BMK30" s="15">
        <v>0</v>
      </c>
      <c r="BML30" s="15">
        <v>0</v>
      </c>
      <c r="BMM30" s="15">
        <v>0</v>
      </c>
      <c r="BMN30" s="15">
        <v>0</v>
      </c>
      <c r="BMO30" s="15">
        <v>0</v>
      </c>
      <c r="BMP30" s="15">
        <v>0</v>
      </c>
      <c r="BMQ30" s="15">
        <v>0</v>
      </c>
      <c r="BMR30" s="15">
        <v>0</v>
      </c>
      <c r="BMS30" s="15">
        <v>0</v>
      </c>
      <c r="BMT30" s="15">
        <v>0</v>
      </c>
      <c r="BMU30" s="15">
        <v>0</v>
      </c>
      <c r="BMV30" s="15">
        <v>0</v>
      </c>
      <c r="BMW30" s="15">
        <v>0</v>
      </c>
      <c r="BMX30" s="15">
        <v>0</v>
      </c>
      <c r="BMY30" s="15">
        <v>0</v>
      </c>
      <c r="BMZ30" s="15">
        <v>0</v>
      </c>
      <c r="BNA30" s="15">
        <v>0</v>
      </c>
      <c r="BNB30" s="15">
        <v>0</v>
      </c>
      <c r="BNC30" s="15">
        <v>0</v>
      </c>
      <c r="BND30" s="15">
        <v>0</v>
      </c>
      <c r="BNE30" s="15">
        <v>0</v>
      </c>
      <c r="BNF30" s="15">
        <v>0</v>
      </c>
      <c r="BNG30" s="15">
        <v>0</v>
      </c>
      <c r="BNH30" s="15">
        <v>0</v>
      </c>
      <c r="BNI30" s="15">
        <v>0</v>
      </c>
      <c r="BNJ30" s="15">
        <v>0</v>
      </c>
      <c r="BNK30" s="15">
        <v>0</v>
      </c>
      <c r="BNL30" s="15">
        <v>0</v>
      </c>
      <c r="BNM30" s="15">
        <v>0</v>
      </c>
      <c r="BNN30" s="15">
        <v>0</v>
      </c>
      <c r="BNO30" s="15">
        <v>0</v>
      </c>
      <c r="BNP30" s="15">
        <v>0</v>
      </c>
      <c r="BNQ30" s="15">
        <v>0</v>
      </c>
      <c r="BNR30" s="15">
        <v>0</v>
      </c>
      <c r="BNS30" s="15">
        <v>0</v>
      </c>
      <c r="BNT30" s="15">
        <v>0</v>
      </c>
      <c r="BNU30" s="15">
        <v>0</v>
      </c>
      <c r="BNV30" s="15">
        <v>0</v>
      </c>
      <c r="BNW30" s="15">
        <v>0</v>
      </c>
      <c r="BNX30" s="15">
        <v>0</v>
      </c>
      <c r="BNY30" s="15">
        <v>0</v>
      </c>
      <c r="BNZ30" s="15">
        <v>0</v>
      </c>
      <c r="BOA30" s="15">
        <v>0</v>
      </c>
      <c r="BOB30" s="15">
        <v>0</v>
      </c>
      <c r="BOC30" s="15">
        <v>0</v>
      </c>
      <c r="BOD30" s="15">
        <v>0</v>
      </c>
      <c r="BOE30" s="15">
        <v>0</v>
      </c>
      <c r="BOF30" s="15">
        <v>0</v>
      </c>
      <c r="BOG30" s="15">
        <v>0</v>
      </c>
      <c r="BOH30" s="15">
        <v>0</v>
      </c>
      <c r="BOI30" s="15">
        <v>0</v>
      </c>
      <c r="BOJ30" s="15">
        <v>0</v>
      </c>
      <c r="BOK30" s="15">
        <v>0</v>
      </c>
      <c r="BOL30" s="15">
        <v>0</v>
      </c>
      <c r="BOM30" s="15">
        <v>0</v>
      </c>
      <c r="BON30" s="15">
        <v>0</v>
      </c>
      <c r="BOO30" s="15">
        <v>0</v>
      </c>
      <c r="BOP30" s="15">
        <v>0</v>
      </c>
      <c r="BOQ30" s="15">
        <v>0</v>
      </c>
      <c r="BOR30" s="15">
        <v>0</v>
      </c>
      <c r="BOS30" s="15">
        <v>0</v>
      </c>
      <c r="BOT30" s="15">
        <v>0</v>
      </c>
      <c r="BOU30" s="15">
        <v>0</v>
      </c>
      <c r="BOV30" s="15">
        <v>0</v>
      </c>
      <c r="BOW30" s="15">
        <v>0</v>
      </c>
      <c r="BOX30" s="15">
        <v>0</v>
      </c>
      <c r="BOY30" s="15">
        <v>0</v>
      </c>
      <c r="BOZ30" s="15">
        <v>0</v>
      </c>
      <c r="BPA30" s="15">
        <v>0</v>
      </c>
      <c r="BPB30" s="15">
        <v>0</v>
      </c>
      <c r="BPC30" s="15">
        <v>0</v>
      </c>
      <c r="BPD30" s="15">
        <v>0</v>
      </c>
      <c r="BPE30" s="15">
        <v>0</v>
      </c>
      <c r="BPF30" s="15">
        <v>0</v>
      </c>
      <c r="BPG30" s="15">
        <v>0</v>
      </c>
      <c r="BPH30" s="15">
        <v>0</v>
      </c>
      <c r="BPI30" s="15">
        <v>0</v>
      </c>
      <c r="BPJ30" s="15">
        <v>0</v>
      </c>
      <c r="BPK30" s="15">
        <v>0</v>
      </c>
      <c r="BPL30" s="15">
        <v>0</v>
      </c>
      <c r="BPM30" s="15">
        <v>0</v>
      </c>
      <c r="BPN30" s="15">
        <v>0</v>
      </c>
      <c r="BPO30" s="15">
        <v>0</v>
      </c>
      <c r="BPP30" s="15">
        <v>0</v>
      </c>
      <c r="BPQ30" s="15">
        <v>0</v>
      </c>
      <c r="BPR30" s="15">
        <v>0</v>
      </c>
      <c r="BPS30" s="15">
        <v>0</v>
      </c>
      <c r="BPT30" s="15">
        <v>0</v>
      </c>
      <c r="BPU30" s="15">
        <v>0</v>
      </c>
      <c r="BPV30" s="15">
        <v>0</v>
      </c>
      <c r="BPW30" s="15">
        <v>0</v>
      </c>
      <c r="BPX30" s="15">
        <v>0</v>
      </c>
      <c r="BPY30" s="15">
        <v>0</v>
      </c>
      <c r="BPZ30" s="15">
        <v>0</v>
      </c>
      <c r="BQA30" s="15">
        <v>0</v>
      </c>
      <c r="BQB30" s="15">
        <v>0</v>
      </c>
      <c r="BQC30" s="15">
        <v>0</v>
      </c>
      <c r="BQD30" s="15">
        <v>0</v>
      </c>
      <c r="BQE30" s="15">
        <v>0</v>
      </c>
      <c r="BQF30" s="15">
        <v>0</v>
      </c>
      <c r="BQG30" s="15">
        <v>0</v>
      </c>
      <c r="BQH30" s="15">
        <v>0</v>
      </c>
      <c r="BQI30" s="15">
        <v>0</v>
      </c>
      <c r="BQJ30" s="15">
        <v>0</v>
      </c>
      <c r="BQK30" s="15">
        <v>0</v>
      </c>
      <c r="BQL30" s="15">
        <v>0</v>
      </c>
      <c r="BQM30" s="15">
        <v>0</v>
      </c>
      <c r="BQN30" s="15">
        <v>0</v>
      </c>
      <c r="BQO30" s="15">
        <v>0</v>
      </c>
      <c r="BQP30" s="15">
        <v>0</v>
      </c>
      <c r="BQQ30" s="15">
        <v>0</v>
      </c>
      <c r="BQR30" s="15">
        <v>0</v>
      </c>
      <c r="BQS30" s="15">
        <v>0</v>
      </c>
      <c r="BQT30" s="15">
        <v>0</v>
      </c>
      <c r="BQU30" s="15">
        <v>0</v>
      </c>
      <c r="BQV30" s="15">
        <v>0</v>
      </c>
      <c r="BQW30" s="15">
        <v>0</v>
      </c>
      <c r="BQX30" s="15">
        <v>0</v>
      </c>
      <c r="BQY30" s="15">
        <v>0</v>
      </c>
      <c r="BQZ30" s="15">
        <v>0</v>
      </c>
      <c r="BRA30" s="15">
        <v>0</v>
      </c>
      <c r="BRB30" s="15">
        <v>0</v>
      </c>
      <c r="BRC30" s="15">
        <v>0</v>
      </c>
      <c r="BRD30" s="15">
        <v>0</v>
      </c>
      <c r="BRE30" s="15">
        <v>0</v>
      </c>
      <c r="BRF30" s="15">
        <v>0</v>
      </c>
      <c r="BRG30" s="15">
        <v>0</v>
      </c>
      <c r="BRH30" s="15">
        <v>0</v>
      </c>
      <c r="BRI30" s="15">
        <v>0</v>
      </c>
      <c r="BRJ30" s="15">
        <v>0</v>
      </c>
      <c r="BRK30" s="15">
        <v>0</v>
      </c>
      <c r="BRL30" s="15">
        <v>0</v>
      </c>
      <c r="BRM30" s="15">
        <v>0</v>
      </c>
      <c r="BRN30" s="15">
        <v>0</v>
      </c>
      <c r="BRO30" s="15">
        <v>0</v>
      </c>
      <c r="BRP30" s="15">
        <v>0</v>
      </c>
      <c r="BRQ30" s="15">
        <v>0</v>
      </c>
      <c r="BRR30" s="15">
        <v>0</v>
      </c>
      <c r="BRS30" s="15">
        <v>0</v>
      </c>
      <c r="BRT30" s="15">
        <v>0</v>
      </c>
      <c r="BRU30" s="15">
        <v>0</v>
      </c>
      <c r="BRV30" s="15">
        <v>0</v>
      </c>
      <c r="BRW30" s="15">
        <v>0</v>
      </c>
      <c r="BRX30" s="15">
        <v>0</v>
      </c>
      <c r="BRY30" s="15">
        <v>0</v>
      </c>
      <c r="BRZ30" s="15">
        <v>0</v>
      </c>
      <c r="BSA30" s="15">
        <v>0</v>
      </c>
      <c r="BSB30" s="15">
        <v>0</v>
      </c>
      <c r="BSC30" s="15">
        <v>0</v>
      </c>
      <c r="BSD30" s="15">
        <v>0</v>
      </c>
      <c r="BSE30" s="15">
        <v>0</v>
      </c>
      <c r="BSF30" s="15">
        <v>0</v>
      </c>
      <c r="BSG30" s="15">
        <v>0</v>
      </c>
      <c r="BSH30" s="15">
        <v>0</v>
      </c>
      <c r="BSI30" s="15">
        <v>0</v>
      </c>
      <c r="BSJ30" s="15">
        <v>0</v>
      </c>
      <c r="BSK30" s="15">
        <v>0</v>
      </c>
      <c r="BSL30" s="15">
        <v>0</v>
      </c>
      <c r="BSM30" s="15">
        <v>0</v>
      </c>
      <c r="BSN30" s="15">
        <v>0</v>
      </c>
      <c r="BSO30" s="15">
        <v>0</v>
      </c>
      <c r="BSP30" s="15">
        <v>0</v>
      </c>
      <c r="BSQ30" s="15">
        <v>0</v>
      </c>
      <c r="BSR30" s="15">
        <v>0</v>
      </c>
      <c r="BSS30" s="15">
        <v>0</v>
      </c>
      <c r="BST30" s="15">
        <v>0</v>
      </c>
      <c r="BSU30" s="15">
        <v>0</v>
      </c>
      <c r="BSV30" s="15">
        <v>0</v>
      </c>
      <c r="BSW30" s="15">
        <v>0</v>
      </c>
      <c r="BSX30" s="15">
        <v>0</v>
      </c>
      <c r="BSY30" s="15">
        <v>0</v>
      </c>
      <c r="BSZ30" s="15">
        <v>0</v>
      </c>
      <c r="BTA30" s="15">
        <v>0</v>
      </c>
      <c r="BTB30" s="15">
        <v>0</v>
      </c>
      <c r="BTC30" s="15">
        <v>0</v>
      </c>
      <c r="BTD30" s="15">
        <v>0</v>
      </c>
      <c r="BTE30" s="15">
        <v>0</v>
      </c>
      <c r="BTF30" s="15">
        <v>0</v>
      </c>
      <c r="BTG30" s="15">
        <v>0</v>
      </c>
      <c r="BTH30" s="15">
        <v>0</v>
      </c>
      <c r="BTI30" s="15">
        <v>0</v>
      </c>
      <c r="BTJ30" s="15">
        <v>0</v>
      </c>
      <c r="BTK30" s="15">
        <v>0</v>
      </c>
      <c r="BTL30" s="15">
        <v>0</v>
      </c>
      <c r="BTM30" s="15">
        <v>0</v>
      </c>
      <c r="BTN30" s="15">
        <v>0</v>
      </c>
      <c r="BTO30" s="15">
        <v>0</v>
      </c>
      <c r="BTP30" s="15">
        <v>0</v>
      </c>
      <c r="BTQ30" s="15">
        <v>0</v>
      </c>
      <c r="BTR30" s="15">
        <v>0</v>
      </c>
      <c r="BTS30" s="15">
        <v>0</v>
      </c>
      <c r="BTT30" s="15">
        <v>0</v>
      </c>
      <c r="BTU30" s="15">
        <v>0</v>
      </c>
      <c r="BTV30" s="15">
        <v>0</v>
      </c>
      <c r="BTW30" s="15">
        <v>0</v>
      </c>
      <c r="BTX30" s="15">
        <v>0</v>
      </c>
      <c r="BTY30" s="15">
        <v>0</v>
      </c>
      <c r="BTZ30" s="15">
        <v>0</v>
      </c>
      <c r="BUA30" s="15">
        <v>0</v>
      </c>
      <c r="BUB30" s="15">
        <v>0</v>
      </c>
      <c r="BUC30" s="15">
        <v>0</v>
      </c>
      <c r="BUD30" s="15">
        <v>0</v>
      </c>
      <c r="BUE30" s="15">
        <v>0</v>
      </c>
      <c r="BUF30" s="15">
        <v>0</v>
      </c>
      <c r="BUG30" s="15">
        <v>0</v>
      </c>
      <c r="BUH30" s="15">
        <v>0</v>
      </c>
      <c r="BUI30" s="15">
        <v>0</v>
      </c>
      <c r="BUJ30" s="15">
        <v>0</v>
      </c>
      <c r="BUK30" s="15">
        <v>0</v>
      </c>
      <c r="BUL30" s="15">
        <v>0</v>
      </c>
      <c r="BUM30" s="15">
        <v>0</v>
      </c>
      <c r="BUN30" s="15">
        <v>0</v>
      </c>
      <c r="BUO30" s="15">
        <v>0</v>
      </c>
      <c r="BUP30" s="15">
        <v>0</v>
      </c>
      <c r="BUQ30" s="15">
        <v>0</v>
      </c>
      <c r="BUR30" s="15">
        <v>0</v>
      </c>
      <c r="BUS30" s="15">
        <v>0</v>
      </c>
      <c r="BUT30" s="15">
        <v>0</v>
      </c>
      <c r="BUU30" s="15">
        <v>0</v>
      </c>
      <c r="BUV30" s="15">
        <v>0</v>
      </c>
      <c r="BUW30" s="15">
        <v>0</v>
      </c>
      <c r="BUX30" s="15">
        <v>0</v>
      </c>
      <c r="BUY30" s="15">
        <v>0</v>
      </c>
      <c r="BUZ30" s="15">
        <v>0</v>
      </c>
      <c r="BVA30" s="15">
        <v>0</v>
      </c>
      <c r="BVB30" s="15">
        <v>0</v>
      </c>
      <c r="BVC30" s="15">
        <v>0</v>
      </c>
      <c r="BVD30" s="15">
        <v>0</v>
      </c>
      <c r="BVE30" s="15">
        <v>0</v>
      </c>
      <c r="BVF30" s="15">
        <v>0</v>
      </c>
      <c r="BVG30" s="15">
        <v>0</v>
      </c>
      <c r="BVH30" s="15">
        <v>0</v>
      </c>
      <c r="BVI30" s="15">
        <v>0</v>
      </c>
      <c r="BVJ30" s="15">
        <v>0</v>
      </c>
      <c r="BVK30" s="15">
        <v>0</v>
      </c>
      <c r="BVL30" s="15">
        <v>0</v>
      </c>
      <c r="BVM30" s="15">
        <v>0</v>
      </c>
      <c r="BVN30" s="15">
        <v>0</v>
      </c>
      <c r="BVO30" s="15">
        <v>0</v>
      </c>
      <c r="BVP30" s="15">
        <v>0</v>
      </c>
      <c r="BVQ30" s="15">
        <v>0</v>
      </c>
      <c r="BVR30" s="15">
        <v>0</v>
      </c>
      <c r="BVS30" s="15">
        <v>0</v>
      </c>
      <c r="BVT30" s="15">
        <v>0</v>
      </c>
      <c r="BVU30" s="15">
        <v>0</v>
      </c>
      <c r="BVV30" s="15">
        <v>0</v>
      </c>
      <c r="BVW30" s="15">
        <v>0</v>
      </c>
      <c r="BVX30" s="15">
        <v>0</v>
      </c>
      <c r="BVY30" s="15">
        <v>0</v>
      </c>
      <c r="BVZ30" s="15">
        <v>0</v>
      </c>
      <c r="BWA30" s="15">
        <v>0</v>
      </c>
      <c r="BWB30" s="15">
        <v>0</v>
      </c>
      <c r="BWC30" s="15">
        <v>0</v>
      </c>
      <c r="BWD30" s="15">
        <v>0</v>
      </c>
      <c r="BWE30" s="15">
        <v>0</v>
      </c>
      <c r="BWF30" s="15">
        <v>0</v>
      </c>
      <c r="BWG30" s="15">
        <v>0</v>
      </c>
      <c r="BWH30" s="15">
        <v>0</v>
      </c>
      <c r="BWI30" s="15">
        <v>0</v>
      </c>
      <c r="BWJ30" s="15">
        <v>0</v>
      </c>
      <c r="BWK30" s="15">
        <v>0</v>
      </c>
      <c r="BWL30" s="15">
        <v>0</v>
      </c>
      <c r="BWM30" s="15">
        <v>0</v>
      </c>
      <c r="BWN30" s="15">
        <v>0</v>
      </c>
      <c r="BWO30" s="15">
        <v>0</v>
      </c>
      <c r="BWP30" s="15">
        <v>0</v>
      </c>
      <c r="BWQ30" s="15">
        <v>0</v>
      </c>
      <c r="BWR30" s="15">
        <v>0</v>
      </c>
      <c r="BWS30" s="15">
        <v>0</v>
      </c>
      <c r="BWT30" s="15">
        <v>0</v>
      </c>
      <c r="BWU30" s="15">
        <v>0</v>
      </c>
      <c r="BWV30" s="15">
        <v>0</v>
      </c>
      <c r="BWW30" s="15">
        <v>0</v>
      </c>
      <c r="BWX30" s="15">
        <v>0</v>
      </c>
      <c r="BWY30" s="15">
        <v>0</v>
      </c>
      <c r="BWZ30" s="15">
        <v>0</v>
      </c>
      <c r="BXA30" s="15">
        <v>0</v>
      </c>
      <c r="BXB30" s="15">
        <v>0</v>
      </c>
      <c r="BXC30" s="15">
        <v>0</v>
      </c>
      <c r="BXD30" s="15">
        <v>0</v>
      </c>
      <c r="BXE30" s="15">
        <v>0</v>
      </c>
      <c r="BXF30" s="15">
        <v>0</v>
      </c>
      <c r="BXG30" s="15">
        <v>0</v>
      </c>
      <c r="BXH30" s="15">
        <v>0</v>
      </c>
      <c r="BXI30" s="15">
        <v>0</v>
      </c>
      <c r="BXJ30" s="15">
        <v>0</v>
      </c>
      <c r="BXK30" s="15">
        <v>0</v>
      </c>
      <c r="BXL30" s="15">
        <v>0</v>
      </c>
      <c r="BXM30" s="15">
        <v>0</v>
      </c>
      <c r="BXN30" s="15">
        <v>0</v>
      </c>
      <c r="BXO30" s="15">
        <v>0</v>
      </c>
      <c r="BXP30" s="15">
        <v>0</v>
      </c>
      <c r="BXQ30" s="15">
        <v>0</v>
      </c>
      <c r="BXR30" s="15">
        <v>0</v>
      </c>
      <c r="BXS30" s="15">
        <v>0</v>
      </c>
      <c r="BXT30" s="15">
        <v>0</v>
      </c>
      <c r="BXU30" s="15">
        <v>0</v>
      </c>
      <c r="BXV30" s="15">
        <v>0</v>
      </c>
      <c r="BXW30" s="15">
        <v>0</v>
      </c>
      <c r="BXX30" s="15">
        <v>0</v>
      </c>
      <c r="BXY30" s="15">
        <v>0</v>
      </c>
      <c r="BXZ30" s="15">
        <v>0</v>
      </c>
      <c r="BYA30" s="15">
        <v>0</v>
      </c>
      <c r="BYB30" s="15">
        <v>0</v>
      </c>
      <c r="BYC30" s="15">
        <v>0</v>
      </c>
      <c r="BYD30" s="15">
        <v>0</v>
      </c>
      <c r="BYE30" s="15">
        <v>0</v>
      </c>
      <c r="BYF30" s="15">
        <v>0</v>
      </c>
      <c r="BYG30" s="15">
        <v>0</v>
      </c>
      <c r="BYH30" s="15">
        <v>0</v>
      </c>
      <c r="BYI30" s="15">
        <v>0</v>
      </c>
      <c r="BYJ30" s="15">
        <v>0</v>
      </c>
      <c r="BYK30" s="15">
        <v>0</v>
      </c>
      <c r="BYL30" s="15">
        <v>0</v>
      </c>
      <c r="BYM30" s="15">
        <v>0</v>
      </c>
      <c r="BYN30" s="15">
        <v>0</v>
      </c>
      <c r="BYO30" s="15">
        <v>0</v>
      </c>
      <c r="BYP30" s="15">
        <v>0</v>
      </c>
      <c r="BYQ30" s="15">
        <v>0</v>
      </c>
      <c r="BYR30" s="15">
        <v>0</v>
      </c>
      <c r="BYS30" s="15">
        <v>0</v>
      </c>
      <c r="BYT30" s="15">
        <v>0</v>
      </c>
      <c r="BYU30" s="15">
        <v>0</v>
      </c>
      <c r="BYV30" s="15">
        <v>0</v>
      </c>
      <c r="BYW30" s="15">
        <v>0</v>
      </c>
      <c r="BYX30" s="15">
        <v>0</v>
      </c>
      <c r="BYY30" s="15">
        <v>0</v>
      </c>
      <c r="BYZ30" s="15">
        <v>0</v>
      </c>
      <c r="BZA30" s="15">
        <v>0</v>
      </c>
      <c r="BZB30" s="15">
        <v>0</v>
      </c>
      <c r="BZC30" s="15">
        <v>0</v>
      </c>
      <c r="BZD30" s="15">
        <v>0</v>
      </c>
      <c r="BZE30" s="15">
        <v>0</v>
      </c>
      <c r="BZF30" s="15">
        <v>0</v>
      </c>
      <c r="BZG30" s="15">
        <v>0</v>
      </c>
      <c r="BZH30" s="15">
        <v>0</v>
      </c>
      <c r="BZI30" s="15">
        <v>0</v>
      </c>
      <c r="BZJ30" s="15">
        <v>0</v>
      </c>
      <c r="BZK30" s="15">
        <v>0</v>
      </c>
      <c r="BZL30" s="15">
        <v>0</v>
      </c>
      <c r="BZM30" s="15">
        <v>0</v>
      </c>
      <c r="BZN30" s="15">
        <v>0</v>
      </c>
      <c r="BZO30" s="15">
        <v>0</v>
      </c>
      <c r="BZP30" s="15">
        <v>0</v>
      </c>
      <c r="BZQ30" s="15">
        <v>0</v>
      </c>
      <c r="BZR30" s="15">
        <v>0</v>
      </c>
      <c r="BZS30" s="15">
        <v>0</v>
      </c>
      <c r="BZT30" s="15">
        <v>0</v>
      </c>
      <c r="BZU30" s="15">
        <v>0</v>
      </c>
      <c r="BZV30" s="15">
        <v>0</v>
      </c>
      <c r="BZW30" s="15">
        <v>0</v>
      </c>
      <c r="BZX30" s="15">
        <v>0</v>
      </c>
      <c r="BZY30" s="15">
        <v>0</v>
      </c>
      <c r="BZZ30" s="15">
        <v>0</v>
      </c>
      <c r="CAA30" s="15">
        <v>0</v>
      </c>
      <c r="CAB30" s="15">
        <v>0</v>
      </c>
      <c r="CAC30" s="15">
        <v>0</v>
      </c>
      <c r="CAD30" s="15">
        <v>0</v>
      </c>
      <c r="CAE30" s="15">
        <v>0</v>
      </c>
      <c r="CAF30" s="15">
        <v>0</v>
      </c>
      <c r="CAG30" s="15">
        <v>0</v>
      </c>
      <c r="CAH30" s="15">
        <v>0</v>
      </c>
      <c r="CAI30" s="15">
        <v>0</v>
      </c>
      <c r="CAJ30" s="15">
        <v>0</v>
      </c>
      <c r="CAK30" s="15">
        <v>0</v>
      </c>
      <c r="CAL30" s="15">
        <v>0</v>
      </c>
      <c r="CAM30" s="15">
        <v>0</v>
      </c>
      <c r="CAN30" s="15">
        <v>0</v>
      </c>
      <c r="CAO30" s="15">
        <v>0</v>
      </c>
      <c r="CAP30" s="15">
        <v>0</v>
      </c>
      <c r="CAQ30" s="15">
        <v>0</v>
      </c>
      <c r="CAR30" s="15">
        <v>0</v>
      </c>
      <c r="CAS30" s="15">
        <v>0</v>
      </c>
      <c r="CAT30" s="15">
        <v>0</v>
      </c>
      <c r="CAU30" s="15">
        <v>0</v>
      </c>
      <c r="CAV30" s="15">
        <v>0</v>
      </c>
      <c r="CAW30" s="15">
        <v>0</v>
      </c>
      <c r="CAX30" s="15">
        <v>0</v>
      </c>
      <c r="CAY30" s="15">
        <v>0</v>
      </c>
      <c r="CAZ30" s="15">
        <v>0</v>
      </c>
      <c r="CBA30" s="15">
        <v>0</v>
      </c>
      <c r="CBB30" s="15">
        <v>0</v>
      </c>
      <c r="CBC30" s="15">
        <v>0</v>
      </c>
      <c r="CBD30" s="15">
        <v>0</v>
      </c>
      <c r="CBE30" s="15">
        <v>0</v>
      </c>
      <c r="CBF30" s="15">
        <v>0</v>
      </c>
      <c r="CBG30" s="15">
        <v>0</v>
      </c>
      <c r="CBH30" s="15">
        <v>0</v>
      </c>
      <c r="CBI30" s="15">
        <v>0</v>
      </c>
      <c r="CBJ30" s="15">
        <v>0</v>
      </c>
      <c r="CBK30" s="15">
        <v>0</v>
      </c>
      <c r="CBL30" s="15">
        <v>0</v>
      </c>
      <c r="CBM30" s="15">
        <v>0</v>
      </c>
      <c r="CBN30" s="15">
        <v>0</v>
      </c>
      <c r="CBO30" s="15">
        <v>0</v>
      </c>
      <c r="CBP30" s="15">
        <v>0</v>
      </c>
      <c r="CBQ30" s="15">
        <v>0</v>
      </c>
      <c r="CBR30" s="15">
        <v>0</v>
      </c>
      <c r="CBS30" s="15">
        <v>0</v>
      </c>
      <c r="CBT30" s="15">
        <v>0</v>
      </c>
      <c r="CBU30" s="15">
        <v>0</v>
      </c>
      <c r="CBV30" s="15">
        <v>0</v>
      </c>
      <c r="CBW30" s="15">
        <v>0</v>
      </c>
      <c r="CBX30" s="15">
        <v>0</v>
      </c>
      <c r="CBY30" s="15">
        <v>0</v>
      </c>
      <c r="CBZ30" s="15">
        <v>0</v>
      </c>
      <c r="CCA30" s="15">
        <v>0</v>
      </c>
      <c r="CCB30" s="15">
        <v>0</v>
      </c>
      <c r="CCC30" s="15">
        <v>0</v>
      </c>
      <c r="CCD30" s="15">
        <v>0</v>
      </c>
      <c r="CCE30" s="15">
        <v>0</v>
      </c>
      <c r="CCF30" s="15">
        <v>0</v>
      </c>
      <c r="CCG30" s="15">
        <v>0</v>
      </c>
      <c r="CCH30" s="15">
        <v>0</v>
      </c>
      <c r="CCI30" s="15">
        <v>0</v>
      </c>
      <c r="CCJ30" s="15">
        <v>0</v>
      </c>
      <c r="CCK30" s="15">
        <v>0</v>
      </c>
      <c r="CCL30" s="15">
        <v>0</v>
      </c>
      <c r="CCM30" s="15">
        <v>0</v>
      </c>
      <c r="CCN30" s="15">
        <v>0</v>
      </c>
      <c r="CCO30" s="15">
        <v>0</v>
      </c>
      <c r="CCP30" s="15">
        <v>0</v>
      </c>
      <c r="CCQ30" s="15">
        <v>0</v>
      </c>
      <c r="CCR30" s="15">
        <v>0</v>
      </c>
      <c r="CCS30" s="15">
        <v>0</v>
      </c>
      <c r="CCT30" s="15">
        <v>0</v>
      </c>
      <c r="CCU30" s="15">
        <v>0</v>
      </c>
      <c r="CCV30" s="15">
        <v>0</v>
      </c>
      <c r="CCW30" s="15">
        <v>0</v>
      </c>
      <c r="CCX30" s="15">
        <v>0</v>
      </c>
      <c r="CCY30" s="15">
        <v>0</v>
      </c>
      <c r="CCZ30" s="15">
        <v>0</v>
      </c>
      <c r="CDA30" s="15">
        <v>0</v>
      </c>
      <c r="CDB30" s="15">
        <v>0</v>
      </c>
      <c r="CDC30" s="15">
        <v>0</v>
      </c>
      <c r="CDD30" s="15">
        <v>0</v>
      </c>
      <c r="CDE30" s="15">
        <v>0</v>
      </c>
      <c r="CDF30" s="15">
        <v>0</v>
      </c>
      <c r="CDG30" s="15">
        <v>0</v>
      </c>
      <c r="CDH30" s="15">
        <v>0</v>
      </c>
      <c r="CDI30" s="15">
        <v>0</v>
      </c>
      <c r="CDJ30" s="15">
        <v>0</v>
      </c>
      <c r="CDK30" s="15">
        <v>0</v>
      </c>
      <c r="CDL30" s="15">
        <v>0</v>
      </c>
      <c r="CDM30" s="15">
        <v>0</v>
      </c>
      <c r="CDN30" s="15">
        <v>0</v>
      </c>
      <c r="CDO30" s="15">
        <v>0</v>
      </c>
      <c r="CDP30" s="15">
        <v>0</v>
      </c>
      <c r="CDQ30" s="15">
        <v>0</v>
      </c>
      <c r="CDR30" s="15">
        <v>0</v>
      </c>
      <c r="CDS30" s="15">
        <v>0</v>
      </c>
      <c r="CDT30" s="15">
        <v>0</v>
      </c>
      <c r="CDU30" s="15">
        <v>0</v>
      </c>
      <c r="CDV30" s="15">
        <v>0</v>
      </c>
      <c r="CDW30" s="15">
        <v>0</v>
      </c>
      <c r="CDX30" s="15">
        <v>0</v>
      </c>
      <c r="CDY30" s="15">
        <v>0</v>
      </c>
      <c r="CDZ30" s="15">
        <v>0</v>
      </c>
      <c r="CEA30" s="15">
        <v>0</v>
      </c>
      <c r="CEB30" s="15">
        <v>0</v>
      </c>
      <c r="CEC30" s="15">
        <v>0</v>
      </c>
      <c r="CED30" s="15">
        <v>0</v>
      </c>
      <c r="CEE30" s="15">
        <v>0</v>
      </c>
      <c r="CEF30" s="15">
        <v>0</v>
      </c>
      <c r="CEG30" s="15">
        <v>0</v>
      </c>
      <c r="CEH30" s="15">
        <v>0</v>
      </c>
      <c r="CEI30" s="15">
        <v>0</v>
      </c>
      <c r="CEJ30" s="15">
        <v>0</v>
      </c>
      <c r="CEK30" s="15">
        <v>0</v>
      </c>
      <c r="CEL30" s="15">
        <v>0</v>
      </c>
      <c r="CEM30" s="15">
        <v>0</v>
      </c>
      <c r="CEN30" s="15">
        <v>0</v>
      </c>
      <c r="CEO30" s="15">
        <v>0</v>
      </c>
      <c r="CEP30" s="15">
        <v>0</v>
      </c>
      <c r="CEQ30" s="15">
        <v>0</v>
      </c>
      <c r="CER30" s="15">
        <v>0</v>
      </c>
      <c r="CES30" s="15">
        <v>0</v>
      </c>
      <c r="CET30" s="15">
        <v>0</v>
      </c>
      <c r="CEU30" s="15">
        <v>0</v>
      </c>
      <c r="CEV30" s="15">
        <v>0</v>
      </c>
      <c r="CEW30" s="15">
        <v>0</v>
      </c>
      <c r="CEX30" s="15">
        <v>0</v>
      </c>
      <c r="CEY30" s="15">
        <v>0</v>
      </c>
      <c r="CEZ30" s="15">
        <v>0</v>
      </c>
      <c r="CFA30" s="15">
        <v>0</v>
      </c>
      <c r="CFB30" s="15">
        <v>0</v>
      </c>
      <c r="CFC30" s="15">
        <v>0</v>
      </c>
      <c r="CFD30" s="15">
        <v>0</v>
      </c>
      <c r="CFE30" s="15">
        <v>0</v>
      </c>
      <c r="CFF30" s="15">
        <v>0</v>
      </c>
      <c r="CFG30" s="15">
        <v>0</v>
      </c>
      <c r="CFH30" s="15">
        <v>0</v>
      </c>
      <c r="CFI30" s="15">
        <v>0</v>
      </c>
      <c r="CFJ30" s="15">
        <v>0</v>
      </c>
      <c r="CFK30" s="15">
        <v>0</v>
      </c>
      <c r="CFL30" s="15">
        <v>0</v>
      </c>
      <c r="CFM30" s="15">
        <v>0</v>
      </c>
      <c r="CFN30" s="15">
        <v>0</v>
      </c>
      <c r="CFO30" s="15">
        <v>0</v>
      </c>
      <c r="CFP30" s="15">
        <v>0</v>
      </c>
      <c r="CFQ30" s="15">
        <v>0</v>
      </c>
      <c r="CFR30" s="15">
        <v>0</v>
      </c>
      <c r="CFS30" s="15">
        <v>0</v>
      </c>
      <c r="CFT30" s="15">
        <v>0</v>
      </c>
      <c r="CFU30" s="15">
        <v>0</v>
      </c>
      <c r="CFV30" s="15">
        <v>0</v>
      </c>
      <c r="CFW30" s="15">
        <v>0</v>
      </c>
      <c r="CFX30" s="15">
        <v>0</v>
      </c>
      <c r="CFY30" s="15">
        <v>0</v>
      </c>
      <c r="CFZ30" s="15">
        <v>0</v>
      </c>
      <c r="CGA30" s="15">
        <v>0</v>
      </c>
      <c r="CGB30" s="15">
        <v>0</v>
      </c>
      <c r="CGC30" s="15">
        <v>0</v>
      </c>
      <c r="CGD30" s="15">
        <v>0</v>
      </c>
      <c r="CGE30" s="15">
        <v>0</v>
      </c>
      <c r="CGF30" s="15">
        <v>0</v>
      </c>
      <c r="CGG30" s="15">
        <v>0</v>
      </c>
      <c r="CGH30" s="15">
        <v>0</v>
      </c>
      <c r="CGI30" s="15">
        <v>0</v>
      </c>
      <c r="CGJ30" s="15">
        <v>0</v>
      </c>
      <c r="CGK30" s="15">
        <v>0</v>
      </c>
      <c r="CGL30" s="15">
        <v>0</v>
      </c>
      <c r="CGM30" s="15">
        <v>0</v>
      </c>
      <c r="CGN30" s="15">
        <v>0</v>
      </c>
      <c r="CGO30" s="15">
        <v>0</v>
      </c>
      <c r="CGP30" s="15">
        <v>0</v>
      </c>
      <c r="CGQ30" s="15">
        <v>0</v>
      </c>
      <c r="CGR30" s="15">
        <v>0</v>
      </c>
      <c r="CGS30" s="15">
        <v>0</v>
      </c>
      <c r="CGT30" s="15">
        <v>0</v>
      </c>
      <c r="CGU30" s="15">
        <v>0</v>
      </c>
      <c r="CGV30" s="15">
        <v>0</v>
      </c>
      <c r="CGW30" s="15">
        <v>0</v>
      </c>
      <c r="CGX30" s="15">
        <v>0</v>
      </c>
      <c r="CGY30" s="15">
        <v>0</v>
      </c>
      <c r="CGZ30" s="15">
        <v>0</v>
      </c>
      <c r="CHA30" s="15">
        <v>0</v>
      </c>
      <c r="CHB30" s="15">
        <v>0</v>
      </c>
      <c r="CHC30" s="15">
        <v>0</v>
      </c>
      <c r="CHD30" s="15">
        <v>0</v>
      </c>
      <c r="CHE30" s="15">
        <v>0</v>
      </c>
      <c r="CHF30" s="15">
        <v>0</v>
      </c>
      <c r="CHG30" s="15">
        <v>0</v>
      </c>
      <c r="CHH30" s="15">
        <v>0</v>
      </c>
      <c r="CHI30" s="15">
        <v>0</v>
      </c>
      <c r="CHJ30" s="15">
        <v>0</v>
      </c>
      <c r="CHK30" s="15">
        <v>0</v>
      </c>
      <c r="CHL30" s="15">
        <v>0</v>
      </c>
      <c r="CHM30" s="15">
        <v>0</v>
      </c>
      <c r="CHN30" s="15">
        <v>0</v>
      </c>
      <c r="CHO30" s="15">
        <v>0</v>
      </c>
      <c r="CHP30" s="15">
        <v>0</v>
      </c>
      <c r="CHQ30" s="15">
        <v>0</v>
      </c>
      <c r="CHR30" s="15">
        <v>0</v>
      </c>
      <c r="CHS30" s="15">
        <v>0</v>
      </c>
      <c r="CHT30" s="15">
        <v>0</v>
      </c>
      <c r="CHU30" s="15">
        <v>0</v>
      </c>
      <c r="CHV30" s="15">
        <v>0</v>
      </c>
      <c r="CHW30" s="15">
        <v>0</v>
      </c>
      <c r="CHX30" s="15">
        <v>0</v>
      </c>
      <c r="CHY30" s="15">
        <v>0</v>
      </c>
      <c r="CHZ30" s="15">
        <v>0</v>
      </c>
      <c r="CIA30" s="15">
        <v>0</v>
      </c>
      <c r="CIB30" s="15">
        <v>0</v>
      </c>
      <c r="CIC30" s="15">
        <v>0</v>
      </c>
      <c r="CID30" s="15">
        <v>0</v>
      </c>
      <c r="CIE30" s="15">
        <v>0</v>
      </c>
      <c r="CIF30" s="15">
        <v>0</v>
      </c>
      <c r="CIG30" s="15">
        <v>0</v>
      </c>
      <c r="CIH30" s="15">
        <v>0</v>
      </c>
      <c r="CII30" s="15">
        <v>0</v>
      </c>
      <c r="CIJ30" s="15">
        <v>0</v>
      </c>
      <c r="CIK30" s="15">
        <v>0</v>
      </c>
      <c r="CIL30" s="15">
        <v>0</v>
      </c>
      <c r="CIM30" s="15">
        <v>0</v>
      </c>
      <c r="CIN30" s="15">
        <v>0</v>
      </c>
      <c r="CIO30" s="15">
        <v>0</v>
      </c>
      <c r="CIP30" s="15">
        <v>0</v>
      </c>
      <c r="CIQ30" s="15">
        <v>0</v>
      </c>
      <c r="CIR30" s="15">
        <v>0</v>
      </c>
      <c r="CIS30" s="15">
        <v>0</v>
      </c>
      <c r="CIT30" s="15">
        <v>0</v>
      </c>
      <c r="CIU30" s="15">
        <v>0</v>
      </c>
      <c r="CIV30" s="15">
        <v>0</v>
      </c>
      <c r="CIW30" s="15">
        <v>0</v>
      </c>
      <c r="CIX30" s="15">
        <v>0</v>
      </c>
      <c r="CIY30" s="15">
        <v>0</v>
      </c>
      <c r="CIZ30" s="15">
        <v>0</v>
      </c>
      <c r="CJA30" s="15">
        <v>0</v>
      </c>
      <c r="CJB30" s="15">
        <v>0</v>
      </c>
      <c r="CJC30" s="15">
        <v>0</v>
      </c>
      <c r="CJD30" s="15">
        <v>0</v>
      </c>
      <c r="CJE30" s="15">
        <v>0</v>
      </c>
      <c r="CJF30" s="15">
        <v>0</v>
      </c>
      <c r="CJG30" s="15">
        <v>0</v>
      </c>
      <c r="CJH30" s="15">
        <v>0</v>
      </c>
      <c r="CJI30" s="15">
        <v>0</v>
      </c>
      <c r="CJJ30" s="15">
        <v>0</v>
      </c>
      <c r="CJK30" s="15">
        <v>0</v>
      </c>
      <c r="CJL30" s="15">
        <v>0</v>
      </c>
      <c r="CJM30" s="15">
        <v>0</v>
      </c>
      <c r="CJN30" s="15">
        <v>0</v>
      </c>
      <c r="CJO30" s="15">
        <v>0</v>
      </c>
      <c r="CJP30" s="15">
        <v>0</v>
      </c>
      <c r="CJQ30" s="15">
        <v>0</v>
      </c>
      <c r="CJR30" s="15">
        <v>0</v>
      </c>
      <c r="CJS30" s="15">
        <v>0</v>
      </c>
      <c r="CJT30" s="15">
        <v>0</v>
      </c>
      <c r="CJU30" s="15">
        <v>0</v>
      </c>
      <c r="CJV30" s="15">
        <v>0</v>
      </c>
      <c r="CJW30" s="15">
        <v>0</v>
      </c>
      <c r="CJX30" s="15">
        <v>0</v>
      </c>
      <c r="CJY30" s="15">
        <v>0</v>
      </c>
      <c r="CJZ30" s="15">
        <v>0</v>
      </c>
      <c r="CKA30" s="15">
        <v>0</v>
      </c>
      <c r="CKB30" s="15">
        <v>0</v>
      </c>
      <c r="CKC30" s="15">
        <v>0</v>
      </c>
      <c r="CKD30" s="15">
        <v>0</v>
      </c>
      <c r="CKE30" s="15">
        <v>0</v>
      </c>
      <c r="CKF30" s="15">
        <v>0</v>
      </c>
      <c r="CKG30" s="15">
        <v>0</v>
      </c>
      <c r="CKH30" s="15">
        <v>0</v>
      </c>
      <c r="CKI30" s="15">
        <v>0</v>
      </c>
      <c r="CKJ30" s="15">
        <v>0</v>
      </c>
      <c r="CKK30" s="15">
        <v>0</v>
      </c>
      <c r="CKL30" s="15">
        <v>0</v>
      </c>
      <c r="CKM30" s="15">
        <v>0</v>
      </c>
      <c r="CKN30" s="15">
        <v>0</v>
      </c>
      <c r="CKO30" s="15">
        <v>0</v>
      </c>
      <c r="CKP30" s="15">
        <v>0</v>
      </c>
      <c r="CKQ30" s="15">
        <v>0</v>
      </c>
      <c r="CKR30" s="15">
        <v>0</v>
      </c>
      <c r="CKS30" s="15">
        <v>0</v>
      </c>
      <c r="CKT30" s="15">
        <v>0</v>
      </c>
      <c r="CKU30" s="15">
        <v>0</v>
      </c>
      <c r="CKV30" s="15">
        <v>0</v>
      </c>
      <c r="CKW30" s="15">
        <v>0</v>
      </c>
      <c r="CKX30" s="15">
        <v>0</v>
      </c>
      <c r="CKY30" s="15">
        <v>0</v>
      </c>
      <c r="CKZ30" s="15">
        <v>0</v>
      </c>
      <c r="CLA30" s="15">
        <v>0</v>
      </c>
      <c r="CLB30" s="15">
        <v>0</v>
      </c>
      <c r="CLC30" s="15">
        <v>0</v>
      </c>
      <c r="CLD30" s="15">
        <v>0</v>
      </c>
      <c r="CLE30" s="15">
        <v>0</v>
      </c>
      <c r="CLF30" s="15">
        <v>0</v>
      </c>
      <c r="CLG30" s="15">
        <v>0</v>
      </c>
      <c r="CLH30" s="15">
        <v>0</v>
      </c>
      <c r="CLI30" s="15">
        <v>0</v>
      </c>
      <c r="CLJ30" s="15">
        <v>0</v>
      </c>
      <c r="CLK30" s="15">
        <v>0</v>
      </c>
      <c r="CLL30" s="15">
        <v>0</v>
      </c>
      <c r="CLM30" s="15">
        <v>0</v>
      </c>
      <c r="CLN30" s="15">
        <v>0</v>
      </c>
      <c r="CLO30" s="15">
        <v>0</v>
      </c>
      <c r="CLP30" s="15">
        <v>0</v>
      </c>
      <c r="CLQ30" s="15">
        <v>0</v>
      </c>
      <c r="CLR30" s="15">
        <v>0</v>
      </c>
      <c r="CLS30" s="15">
        <v>0</v>
      </c>
      <c r="CLT30" s="15">
        <v>0</v>
      </c>
      <c r="CLU30" s="15">
        <v>0</v>
      </c>
      <c r="CLV30" s="15">
        <v>0</v>
      </c>
      <c r="CLW30" s="15">
        <v>0</v>
      </c>
      <c r="CLX30" s="15">
        <v>0</v>
      </c>
      <c r="CLY30" s="15">
        <v>0</v>
      </c>
      <c r="CLZ30" s="15">
        <v>0</v>
      </c>
      <c r="CMA30" s="15">
        <v>0</v>
      </c>
      <c r="CMB30" s="15">
        <v>0</v>
      </c>
      <c r="CMC30" s="15">
        <v>0</v>
      </c>
      <c r="CMD30" s="15">
        <v>0</v>
      </c>
      <c r="CME30" s="15">
        <v>0</v>
      </c>
      <c r="CMF30" s="15">
        <v>0</v>
      </c>
      <c r="CMG30" s="15">
        <v>0</v>
      </c>
      <c r="CMH30" s="15">
        <v>0</v>
      </c>
      <c r="CMI30" s="15">
        <v>0</v>
      </c>
      <c r="CMJ30" s="15">
        <v>0</v>
      </c>
      <c r="CMK30" s="15">
        <v>0</v>
      </c>
      <c r="CML30" s="15">
        <v>0</v>
      </c>
      <c r="CMM30" s="15">
        <v>0</v>
      </c>
      <c r="CMN30" s="15">
        <v>0</v>
      </c>
      <c r="CMO30" s="15">
        <v>0</v>
      </c>
      <c r="CMP30" s="15">
        <v>0</v>
      </c>
      <c r="CMQ30" s="15">
        <v>0</v>
      </c>
      <c r="CMR30" s="15">
        <v>0</v>
      </c>
      <c r="CMS30" s="15">
        <v>0</v>
      </c>
      <c r="CMT30" s="15">
        <v>0</v>
      </c>
      <c r="CMU30" s="15">
        <v>0</v>
      </c>
      <c r="CMV30" s="15">
        <v>0</v>
      </c>
      <c r="CMW30" s="15">
        <v>0</v>
      </c>
      <c r="CMX30" s="15">
        <v>0</v>
      </c>
      <c r="CMY30" s="15">
        <v>0</v>
      </c>
      <c r="CMZ30" s="15">
        <v>0</v>
      </c>
      <c r="CNA30" s="15">
        <v>0</v>
      </c>
      <c r="CNB30" s="15">
        <v>0</v>
      </c>
      <c r="CNC30" s="15">
        <v>0</v>
      </c>
      <c r="CND30" s="15">
        <v>0</v>
      </c>
      <c r="CNE30" s="15">
        <v>0</v>
      </c>
      <c r="CNF30" s="15">
        <v>0</v>
      </c>
      <c r="CNG30" s="15">
        <v>0</v>
      </c>
      <c r="CNH30" s="15">
        <v>0</v>
      </c>
      <c r="CNI30" s="15">
        <v>0</v>
      </c>
      <c r="CNJ30" s="15">
        <v>0</v>
      </c>
      <c r="CNK30" s="15">
        <v>0</v>
      </c>
      <c r="CNL30" s="15">
        <v>0</v>
      </c>
      <c r="CNM30" s="15">
        <v>0</v>
      </c>
      <c r="CNN30" s="15">
        <v>0</v>
      </c>
      <c r="CNO30" s="15">
        <v>0</v>
      </c>
      <c r="CNP30" s="15">
        <v>0</v>
      </c>
      <c r="CNQ30" s="15">
        <v>0</v>
      </c>
      <c r="CNR30" s="15">
        <v>0</v>
      </c>
      <c r="CNS30" s="15">
        <v>0</v>
      </c>
      <c r="CNT30" s="15">
        <v>0</v>
      </c>
      <c r="CNU30" s="15">
        <v>0</v>
      </c>
      <c r="CNV30" s="15">
        <v>0</v>
      </c>
      <c r="CNW30" s="15">
        <v>0</v>
      </c>
      <c r="CNX30" s="15">
        <v>0</v>
      </c>
      <c r="CNY30" s="15">
        <v>0</v>
      </c>
      <c r="CNZ30" s="15">
        <v>0</v>
      </c>
      <c r="COA30" s="15">
        <v>0</v>
      </c>
      <c r="COB30" s="15">
        <v>0</v>
      </c>
      <c r="COC30" s="15">
        <v>0</v>
      </c>
      <c r="COD30" s="15">
        <v>0</v>
      </c>
      <c r="COE30" s="15">
        <v>0</v>
      </c>
      <c r="COF30" s="15">
        <v>0</v>
      </c>
      <c r="COG30" s="15">
        <v>0</v>
      </c>
      <c r="COH30" s="15">
        <v>0</v>
      </c>
      <c r="COI30" s="15">
        <v>0</v>
      </c>
      <c r="COJ30" s="15">
        <v>0</v>
      </c>
      <c r="COK30" s="15">
        <v>0</v>
      </c>
      <c r="COL30" s="15">
        <v>0</v>
      </c>
      <c r="COM30" s="15">
        <v>0</v>
      </c>
      <c r="CON30" s="15">
        <v>0</v>
      </c>
      <c r="COO30" s="15">
        <v>0</v>
      </c>
      <c r="COP30" s="15">
        <v>0</v>
      </c>
      <c r="COQ30" s="15">
        <v>0</v>
      </c>
      <c r="COR30" s="15">
        <v>0</v>
      </c>
      <c r="COS30" s="15">
        <v>0</v>
      </c>
      <c r="COT30" s="15">
        <v>0</v>
      </c>
      <c r="COU30" s="15">
        <v>0</v>
      </c>
      <c r="COV30" s="15">
        <v>0</v>
      </c>
      <c r="COW30" s="15">
        <v>0</v>
      </c>
      <c r="COX30" s="15">
        <v>0</v>
      </c>
      <c r="COY30" s="15">
        <v>0</v>
      </c>
      <c r="COZ30" s="15">
        <v>0</v>
      </c>
      <c r="CPA30" s="15">
        <v>0</v>
      </c>
      <c r="CPB30" s="15">
        <v>0</v>
      </c>
      <c r="CPC30" s="15">
        <v>0</v>
      </c>
      <c r="CPD30" s="15">
        <v>0</v>
      </c>
      <c r="CPE30" s="15">
        <v>0</v>
      </c>
      <c r="CPF30" s="15">
        <v>0</v>
      </c>
      <c r="CPG30" s="15">
        <v>0</v>
      </c>
      <c r="CPH30" s="15">
        <v>0</v>
      </c>
      <c r="CPI30" s="15">
        <v>0</v>
      </c>
      <c r="CPJ30" s="15">
        <v>0</v>
      </c>
      <c r="CPK30" s="15">
        <v>0</v>
      </c>
      <c r="CPL30" s="15">
        <v>0</v>
      </c>
      <c r="CPM30" s="15">
        <v>0</v>
      </c>
      <c r="CPN30" s="15">
        <v>0</v>
      </c>
      <c r="CPO30" s="15">
        <v>0</v>
      </c>
      <c r="CPP30" s="15">
        <v>0</v>
      </c>
      <c r="CPQ30" s="15">
        <v>0</v>
      </c>
      <c r="CPR30" s="15">
        <v>0</v>
      </c>
      <c r="CPS30" s="15">
        <v>0</v>
      </c>
      <c r="CPT30" s="15">
        <v>0</v>
      </c>
      <c r="CPU30" s="15">
        <v>0</v>
      </c>
      <c r="CPV30" s="15">
        <v>0</v>
      </c>
      <c r="CPW30" s="15">
        <v>0</v>
      </c>
      <c r="CPX30" s="15">
        <v>0</v>
      </c>
      <c r="CPY30" s="15">
        <v>0</v>
      </c>
      <c r="CPZ30" s="15">
        <v>0</v>
      </c>
      <c r="CQA30" s="15">
        <v>0</v>
      </c>
      <c r="CQB30" s="15">
        <v>0</v>
      </c>
      <c r="CQC30" s="15">
        <v>0</v>
      </c>
      <c r="CQD30" s="15">
        <v>0</v>
      </c>
      <c r="CQE30" s="15">
        <v>0</v>
      </c>
      <c r="CQF30" s="15">
        <v>0</v>
      </c>
      <c r="CQG30" s="15">
        <v>0</v>
      </c>
      <c r="CQH30" s="15">
        <v>0</v>
      </c>
      <c r="CQI30" s="15">
        <v>0</v>
      </c>
      <c r="CQJ30" s="15">
        <v>0</v>
      </c>
      <c r="CQK30" s="15">
        <v>0</v>
      </c>
      <c r="CQL30" s="15">
        <v>0</v>
      </c>
      <c r="CQM30" s="15">
        <v>0</v>
      </c>
      <c r="CQN30" s="15">
        <v>0</v>
      </c>
      <c r="CQO30" s="15">
        <v>0</v>
      </c>
      <c r="CQP30" s="15">
        <v>0</v>
      </c>
      <c r="CQQ30" s="15">
        <v>0</v>
      </c>
      <c r="CQR30" s="15">
        <v>0</v>
      </c>
      <c r="CQS30" s="15">
        <v>0</v>
      </c>
      <c r="CQT30" s="15">
        <v>0</v>
      </c>
      <c r="CQU30" s="15">
        <v>0</v>
      </c>
      <c r="CQV30" s="15">
        <v>0</v>
      </c>
      <c r="CQW30" s="15">
        <v>0</v>
      </c>
      <c r="CQX30" s="15">
        <v>0</v>
      </c>
      <c r="CQY30" s="15">
        <v>0</v>
      </c>
      <c r="CQZ30" s="15">
        <v>0</v>
      </c>
      <c r="CRA30" s="15">
        <v>0</v>
      </c>
      <c r="CRB30" s="15">
        <v>0</v>
      </c>
      <c r="CRC30" s="15">
        <v>0</v>
      </c>
      <c r="CRD30" s="15">
        <v>0</v>
      </c>
      <c r="CRE30" s="15">
        <v>0</v>
      </c>
      <c r="CRF30" s="15">
        <v>0</v>
      </c>
      <c r="CRG30" s="15">
        <v>0</v>
      </c>
      <c r="CRH30" s="15">
        <v>0</v>
      </c>
      <c r="CRI30" s="15">
        <v>0</v>
      </c>
      <c r="CRJ30" s="15">
        <v>0</v>
      </c>
      <c r="CRK30" s="15">
        <v>0</v>
      </c>
      <c r="CRL30" s="15">
        <v>0</v>
      </c>
      <c r="CRM30" s="15">
        <v>0</v>
      </c>
      <c r="CRN30" s="15">
        <v>0</v>
      </c>
      <c r="CRO30" s="15">
        <v>0</v>
      </c>
      <c r="CRP30" s="15">
        <v>0</v>
      </c>
      <c r="CRQ30" s="15">
        <v>0</v>
      </c>
      <c r="CRR30" s="15">
        <v>0</v>
      </c>
      <c r="CRS30" s="15">
        <v>0</v>
      </c>
      <c r="CRT30" s="15">
        <v>0</v>
      </c>
      <c r="CRU30" s="15">
        <v>0</v>
      </c>
      <c r="CRV30" s="15">
        <v>0</v>
      </c>
      <c r="CRW30" s="15">
        <v>0</v>
      </c>
      <c r="CRX30" s="15">
        <v>0</v>
      </c>
      <c r="CRY30" s="15">
        <v>0</v>
      </c>
      <c r="CRZ30" s="15">
        <v>0</v>
      </c>
      <c r="CSA30" s="15">
        <v>0</v>
      </c>
      <c r="CSB30" s="15">
        <v>0</v>
      </c>
      <c r="CSC30" s="15">
        <v>0</v>
      </c>
      <c r="CSD30" s="15">
        <v>0</v>
      </c>
      <c r="CSE30" s="15">
        <v>0</v>
      </c>
      <c r="CSF30" s="15">
        <v>0</v>
      </c>
      <c r="CSG30" s="15">
        <v>0</v>
      </c>
      <c r="CSH30" s="15">
        <v>0</v>
      </c>
      <c r="CSI30" s="15">
        <v>0</v>
      </c>
      <c r="CSJ30" s="15">
        <v>0</v>
      </c>
      <c r="CSK30" s="15">
        <v>0</v>
      </c>
      <c r="CSL30" s="15">
        <v>0</v>
      </c>
      <c r="CSM30" s="15">
        <v>0</v>
      </c>
      <c r="CSN30" s="15">
        <v>0</v>
      </c>
      <c r="CSO30" s="15">
        <v>0</v>
      </c>
      <c r="CSP30" s="15">
        <v>0</v>
      </c>
      <c r="CSQ30" s="15">
        <v>0</v>
      </c>
      <c r="CSR30" s="15">
        <v>0</v>
      </c>
      <c r="CSS30" s="15">
        <v>0</v>
      </c>
      <c r="CST30" s="15">
        <v>0</v>
      </c>
      <c r="CSU30" s="15">
        <v>0</v>
      </c>
      <c r="CSV30" s="15">
        <v>0</v>
      </c>
      <c r="CSW30" s="15">
        <v>0</v>
      </c>
      <c r="CSX30" s="15">
        <v>0</v>
      </c>
      <c r="CSY30" s="15">
        <v>0</v>
      </c>
      <c r="CSZ30" s="15">
        <v>0</v>
      </c>
      <c r="CTA30" s="15">
        <v>0</v>
      </c>
      <c r="CTB30" s="15">
        <v>0</v>
      </c>
      <c r="CTC30" s="15">
        <v>0</v>
      </c>
      <c r="CTD30" s="15">
        <v>0</v>
      </c>
      <c r="CTE30" s="15">
        <v>0</v>
      </c>
      <c r="CTF30" s="15">
        <v>0</v>
      </c>
      <c r="CTG30" s="15">
        <v>0</v>
      </c>
      <c r="CTH30" s="15">
        <v>0</v>
      </c>
      <c r="CTI30" s="15">
        <v>0</v>
      </c>
      <c r="CTJ30" s="15">
        <v>0</v>
      </c>
      <c r="CTK30" s="15">
        <v>0</v>
      </c>
      <c r="CTL30" s="15">
        <v>0</v>
      </c>
      <c r="CTM30" s="15">
        <v>0</v>
      </c>
      <c r="CTN30" s="15">
        <v>0</v>
      </c>
      <c r="CTO30" s="15">
        <v>0</v>
      </c>
      <c r="CTP30" s="15">
        <v>0</v>
      </c>
      <c r="CTQ30" s="15">
        <v>0</v>
      </c>
      <c r="CTR30" s="15">
        <v>0</v>
      </c>
      <c r="CTS30" s="15">
        <v>0</v>
      </c>
      <c r="CTT30" s="15">
        <v>0</v>
      </c>
      <c r="CTU30" s="15">
        <v>0</v>
      </c>
      <c r="CTV30" s="15">
        <v>0</v>
      </c>
      <c r="CTW30" s="15">
        <v>0</v>
      </c>
      <c r="CTX30" s="15">
        <v>0</v>
      </c>
      <c r="CTY30" s="15">
        <v>0</v>
      </c>
      <c r="CTZ30" s="15">
        <v>0</v>
      </c>
      <c r="CUA30" s="15">
        <v>0</v>
      </c>
      <c r="CUB30" s="15">
        <v>0</v>
      </c>
      <c r="CUC30" s="15">
        <v>0</v>
      </c>
      <c r="CUD30" s="15">
        <v>0</v>
      </c>
      <c r="CUE30" s="15">
        <v>0</v>
      </c>
      <c r="CUF30" s="15">
        <v>0</v>
      </c>
      <c r="CUG30" s="15">
        <v>0</v>
      </c>
      <c r="CUH30" s="15">
        <v>0</v>
      </c>
      <c r="CUI30" s="15">
        <v>0</v>
      </c>
      <c r="CUJ30" s="15">
        <v>0</v>
      </c>
      <c r="CUK30" s="15">
        <v>0</v>
      </c>
      <c r="CUL30" s="15">
        <v>0</v>
      </c>
      <c r="CUM30" s="15">
        <v>0</v>
      </c>
      <c r="CUN30" s="15">
        <v>0</v>
      </c>
      <c r="CUO30" s="15">
        <v>0</v>
      </c>
      <c r="CUP30" s="15">
        <v>0</v>
      </c>
      <c r="CUQ30" s="15">
        <v>0</v>
      </c>
      <c r="CUR30" s="15">
        <v>0</v>
      </c>
      <c r="CUS30" s="15">
        <v>0</v>
      </c>
      <c r="CUT30" s="15">
        <v>0</v>
      </c>
      <c r="CUU30" s="15">
        <v>0</v>
      </c>
      <c r="CUV30" s="15">
        <v>0</v>
      </c>
      <c r="CUW30" s="15">
        <v>0</v>
      </c>
      <c r="CUX30" s="15">
        <v>0</v>
      </c>
      <c r="CUY30" s="15">
        <v>0</v>
      </c>
      <c r="CUZ30" s="15">
        <v>0</v>
      </c>
      <c r="CVA30" s="15">
        <v>0</v>
      </c>
      <c r="CVB30" s="15">
        <v>0</v>
      </c>
      <c r="CVC30" s="15">
        <v>0</v>
      </c>
      <c r="CVD30" s="15">
        <v>0</v>
      </c>
      <c r="CVE30" s="15">
        <v>0</v>
      </c>
      <c r="CVF30" s="15">
        <v>0</v>
      </c>
      <c r="CVG30" s="15">
        <v>0</v>
      </c>
      <c r="CVH30" s="15">
        <v>0</v>
      </c>
      <c r="CVI30" s="15">
        <v>0</v>
      </c>
      <c r="CVJ30" s="15">
        <v>0</v>
      </c>
      <c r="CVK30" s="15">
        <v>0</v>
      </c>
      <c r="CVL30" s="15">
        <v>0</v>
      </c>
      <c r="CVM30" s="15">
        <v>0</v>
      </c>
      <c r="CVN30" s="15">
        <v>0</v>
      </c>
      <c r="CVO30" s="15">
        <v>0</v>
      </c>
      <c r="CVP30" s="15">
        <v>0</v>
      </c>
      <c r="CVQ30" s="15">
        <v>0</v>
      </c>
      <c r="CVR30" s="15">
        <v>0</v>
      </c>
      <c r="CVS30" s="15">
        <v>0</v>
      </c>
      <c r="CVT30" s="15">
        <v>0</v>
      </c>
      <c r="CVU30" s="15">
        <v>0</v>
      </c>
      <c r="CVV30" s="15">
        <v>0</v>
      </c>
      <c r="CVW30" s="15">
        <v>0</v>
      </c>
      <c r="CVX30" s="15">
        <v>0</v>
      </c>
      <c r="CVY30" s="15">
        <v>0</v>
      </c>
      <c r="CVZ30" s="15">
        <v>0</v>
      </c>
      <c r="CWA30" s="15">
        <v>0</v>
      </c>
      <c r="CWB30" s="15">
        <v>0</v>
      </c>
      <c r="CWC30" s="15">
        <v>0</v>
      </c>
      <c r="CWD30" s="15">
        <v>0</v>
      </c>
      <c r="CWE30" s="15">
        <v>0</v>
      </c>
      <c r="CWF30" s="15">
        <v>0</v>
      </c>
      <c r="CWG30" s="15">
        <v>0</v>
      </c>
      <c r="CWH30" s="15">
        <v>0</v>
      </c>
      <c r="CWI30" s="15">
        <v>0</v>
      </c>
      <c r="CWJ30" s="15">
        <v>0</v>
      </c>
      <c r="CWK30" s="15">
        <v>0</v>
      </c>
      <c r="CWL30" s="15">
        <v>0</v>
      </c>
      <c r="CWM30" s="15">
        <v>0</v>
      </c>
      <c r="CWN30" s="15">
        <v>0</v>
      </c>
      <c r="CWO30" s="15">
        <v>0</v>
      </c>
      <c r="CWP30" s="15">
        <v>0</v>
      </c>
      <c r="CWQ30" s="15">
        <v>0</v>
      </c>
      <c r="CWR30" s="15">
        <v>0</v>
      </c>
      <c r="CWS30" s="15">
        <v>0</v>
      </c>
      <c r="CWT30" s="15">
        <v>0</v>
      </c>
      <c r="CWU30" s="15">
        <v>0</v>
      </c>
      <c r="CWV30" s="15">
        <v>0</v>
      </c>
      <c r="CWW30" s="15">
        <v>0</v>
      </c>
      <c r="CWX30" s="15">
        <v>0</v>
      </c>
      <c r="CWY30" s="15">
        <v>0</v>
      </c>
      <c r="CWZ30" s="15">
        <v>0</v>
      </c>
      <c r="CXA30" s="15">
        <v>0</v>
      </c>
      <c r="CXB30" s="15">
        <v>0</v>
      </c>
      <c r="CXC30" s="15">
        <v>0</v>
      </c>
      <c r="CXD30" s="15">
        <v>0</v>
      </c>
      <c r="CXE30" s="15">
        <v>0</v>
      </c>
      <c r="CXF30" s="15">
        <v>0</v>
      </c>
      <c r="CXG30" s="15">
        <v>0</v>
      </c>
      <c r="CXH30" s="15">
        <v>0</v>
      </c>
      <c r="CXI30" s="15">
        <v>0</v>
      </c>
      <c r="CXJ30" s="15">
        <v>0</v>
      </c>
      <c r="CXK30" s="15">
        <v>0</v>
      </c>
      <c r="CXL30" s="15">
        <v>0</v>
      </c>
      <c r="CXM30" s="15">
        <v>0</v>
      </c>
      <c r="CXN30" s="15">
        <v>0</v>
      </c>
      <c r="CXO30" s="15">
        <v>0</v>
      </c>
      <c r="CXP30" s="15">
        <v>0</v>
      </c>
      <c r="CXQ30" s="15">
        <v>0</v>
      </c>
      <c r="CXR30" s="15">
        <v>0</v>
      </c>
      <c r="CXS30" s="15">
        <v>0</v>
      </c>
      <c r="CXT30" s="15">
        <v>0</v>
      </c>
      <c r="CXU30" s="15">
        <v>0</v>
      </c>
      <c r="CXV30" s="15">
        <v>0</v>
      </c>
      <c r="CXW30" s="15">
        <v>0</v>
      </c>
      <c r="CXX30" s="15">
        <v>0</v>
      </c>
      <c r="CXY30" s="15">
        <v>0</v>
      </c>
      <c r="CXZ30" s="15">
        <v>0</v>
      </c>
      <c r="CYA30" s="15">
        <v>0</v>
      </c>
      <c r="CYB30" s="15">
        <v>0</v>
      </c>
      <c r="CYC30" s="15">
        <v>0</v>
      </c>
      <c r="CYD30" s="15">
        <v>0</v>
      </c>
      <c r="CYE30" s="15">
        <v>0</v>
      </c>
      <c r="CYF30" s="15">
        <v>0</v>
      </c>
      <c r="CYG30" s="15">
        <v>0</v>
      </c>
      <c r="CYH30" s="15">
        <v>0</v>
      </c>
      <c r="CYI30" s="15">
        <v>0</v>
      </c>
      <c r="CYJ30" s="15">
        <v>0</v>
      </c>
      <c r="CYK30" s="15">
        <v>0</v>
      </c>
      <c r="CYL30" s="15">
        <v>0</v>
      </c>
      <c r="CYM30" s="15">
        <v>0</v>
      </c>
      <c r="CYN30" s="15">
        <v>0</v>
      </c>
      <c r="CYO30" s="15">
        <v>0</v>
      </c>
      <c r="CYP30" s="15">
        <v>0</v>
      </c>
      <c r="CYQ30" s="15">
        <v>0</v>
      </c>
      <c r="CYR30" s="15">
        <v>0</v>
      </c>
      <c r="CYS30" s="15">
        <v>0</v>
      </c>
      <c r="CYT30" s="15">
        <v>0</v>
      </c>
      <c r="CYU30" s="15">
        <v>0</v>
      </c>
      <c r="CYV30" s="15">
        <v>0</v>
      </c>
      <c r="CYW30" s="15">
        <v>0</v>
      </c>
      <c r="CYX30" s="15">
        <v>0</v>
      </c>
      <c r="CYY30" s="15">
        <v>0</v>
      </c>
      <c r="CYZ30" s="15">
        <v>0</v>
      </c>
      <c r="CZA30" s="15">
        <v>0</v>
      </c>
      <c r="CZB30" s="15">
        <v>0</v>
      </c>
      <c r="CZC30" s="15">
        <v>0</v>
      </c>
      <c r="CZD30" s="15">
        <v>0</v>
      </c>
      <c r="CZE30" s="15">
        <v>0</v>
      </c>
      <c r="CZF30" s="15">
        <v>0</v>
      </c>
      <c r="CZG30" s="15">
        <v>0</v>
      </c>
      <c r="CZH30" s="15">
        <v>0</v>
      </c>
      <c r="CZI30" s="15">
        <v>0</v>
      </c>
      <c r="CZJ30" s="15">
        <v>0</v>
      </c>
      <c r="CZK30" s="15">
        <v>0</v>
      </c>
      <c r="CZL30" s="15">
        <v>0</v>
      </c>
      <c r="CZM30" s="15">
        <v>0</v>
      </c>
      <c r="CZN30" s="15">
        <v>0</v>
      </c>
      <c r="CZO30" s="15">
        <v>0</v>
      </c>
      <c r="CZP30" s="15">
        <v>0</v>
      </c>
      <c r="CZQ30" s="15">
        <v>0</v>
      </c>
      <c r="CZR30" s="15">
        <v>0</v>
      </c>
      <c r="CZS30" s="15">
        <v>0</v>
      </c>
      <c r="CZT30" s="15">
        <v>0</v>
      </c>
      <c r="CZU30" s="15">
        <v>0</v>
      </c>
      <c r="CZV30" s="15">
        <v>0</v>
      </c>
      <c r="CZW30" s="15">
        <v>0</v>
      </c>
      <c r="CZX30" s="15">
        <v>0</v>
      </c>
      <c r="CZY30" s="15">
        <v>0</v>
      </c>
      <c r="CZZ30" s="15">
        <v>0</v>
      </c>
      <c r="DAA30" s="15">
        <v>0</v>
      </c>
      <c r="DAB30" s="15">
        <v>0</v>
      </c>
      <c r="DAC30" s="15">
        <v>0</v>
      </c>
      <c r="DAD30" s="15">
        <v>0</v>
      </c>
      <c r="DAE30" s="15">
        <v>0</v>
      </c>
      <c r="DAF30" s="15">
        <v>0</v>
      </c>
      <c r="DAG30" s="15">
        <v>0</v>
      </c>
      <c r="DAH30" s="15">
        <v>0</v>
      </c>
      <c r="DAI30" s="15">
        <v>0</v>
      </c>
      <c r="DAJ30" s="15">
        <v>0</v>
      </c>
      <c r="DAK30" s="15">
        <v>0</v>
      </c>
      <c r="DAL30" s="15">
        <v>0</v>
      </c>
      <c r="DAM30" s="15">
        <v>0</v>
      </c>
      <c r="DAN30" s="15">
        <v>0</v>
      </c>
      <c r="DAO30" s="15">
        <v>0</v>
      </c>
      <c r="DAP30" s="15">
        <v>0</v>
      </c>
      <c r="DAQ30" s="15">
        <v>0</v>
      </c>
      <c r="DAR30" s="15">
        <v>0</v>
      </c>
      <c r="DAS30" s="15">
        <v>0</v>
      </c>
      <c r="DAT30" s="15">
        <v>0</v>
      </c>
      <c r="DAU30" s="15">
        <v>0</v>
      </c>
      <c r="DAV30" s="15">
        <v>0</v>
      </c>
      <c r="DAW30" s="15">
        <v>0</v>
      </c>
      <c r="DAX30" s="15">
        <v>0</v>
      </c>
      <c r="DAY30" s="15">
        <v>0</v>
      </c>
      <c r="DAZ30" s="15">
        <v>0</v>
      </c>
      <c r="DBA30" s="15">
        <v>0</v>
      </c>
      <c r="DBB30" s="15">
        <v>0</v>
      </c>
      <c r="DBC30" s="15">
        <v>0</v>
      </c>
      <c r="DBD30" s="15">
        <v>0</v>
      </c>
      <c r="DBE30" s="15">
        <v>0</v>
      </c>
      <c r="DBF30" s="15">
        <v>0</v>
      </c>
      <c r="DBG30" s="15">
        <v>0</v>
      </c>
      <c r="DBH30" s="15">
        <v>0</v>
      </c>
      <c r="DBI30" s="15">
        <v>0</v>
      </c>
      <c r="DBJ30" s="15">
        <v>0</v>
      </c>
      <c r="DBK30" s="15">
        <v>0</v>
      </c>
      <c r="DBL30" s="15">
        <v>0</v>
      </c>
      <c r="DBM30" s="15">
        <v>0</v>
      </c>
      <c r="DBN30" s="15">
        <v>0</v>
      </c>
      <c r="DBO30" s="15">
        <v>0</v>
      </c>
      <c r="DBP30" s="15">
        <v>0</v>
      </c>
      <c r="DBQ30" s="15">
        <v>0</v>
      </c>
      <c r="DBR30" s="15">
        <v>0</v>
      </c>
      <c r="DBS30" s="15">
        <v>0</v>
      </c>
      <c r="DBT30" s="15">
        <v>0</v>
      </c>
      <c r="DBU30" s="15">
        <v>0</v>
      </c>
      <c r="DBV30" s="15">
        <v>0</v>
      </c>
      <c r="DBW30" s="15">
        <v>0</v>
      </c>
      <c r="DBX30" s="15">
        <v>0</v>
      </c>
      <c r="DBY30" s="15">
        <v>0</v>
      </c>
      <c r="DBZ30" s="15">
        <v>0</v>
      </c>
      <c r="DCA30" s="15">
        <v>0</v>
      </c>
      <c r="DCB30" s="15">
        <v>0</v>
      </c>
      <c r="DCC30" s="15">
        <v>0</v>
      </c>
      <c r="DCD30" s="15">
        <v>0</v>
      </c>
      <c r="DCE30" s="15">
        <v>0</v>
      </c>
      <c r="DCF30" s="15">
        <v>0</v>
      </c>
      <c r="DCG30" s="15">
        <v>0</v>
      </c>
      <c r="DCH30" s="15">
        <v>0</v>
      </c>
      <c r="DCI30" s="15">
        <v>0</v>
      </c>
      <c r="DCJ30" s="15">
        <v>0</v>
      </c>
      <c r="DCK30" s="15">
        <v>0</v>
      </c>
      <c r="DCL30" s="15">
        <v>0</v>
      </c>
      <c r="DCM30" s="15">
        <v>0</v>
      </c>
      <c r="DCN30" s="15">
        <v>0</v>
      </c>
      <c r="DCO30" s="15">
        <v>0</v>
      </c>
      <c r="DCP30" s="15">
        <v>0</v>
      </c>
      <c r="DCQ30" s="15">
        <v>0</v>
      </c>
      <c r="DCR30" s="15">
        <v>0</v>
      </c>
      <c r="DCS30" s="15">
        <v>0</v>
      </c>
      <c r="DCT30" s="15">
        <v>0</v>
      </c>
      <c r="DCU30" s="15">
        <v>0</v>
      </c>
      <c r="DCV30" s="15">
        <v>0</v>
      </c>
      <c r="DCW30" s="15">
        <v>0</v>
      </c>
      <c r="DCX30" s="15">
        <v>0</v>
      </c>
      <c r="DCY30" s="15">
        <v>0</v>
      </c>
      <c r="DCZ30" s="15">
        <v>0</v>
      </c>
      <c r="DDA30" s="15">
        <v>0</v>
      </c>
      <c r="DDB30" s="15">
        <v>0</v>
      </c>
      <c r="DDC30" s="15">
        <v>0</v>
      </c>
      <c r="DDD30" s="15">
        <v>0</v>
      </c>
      <c r="DDE30" s="15">
        <v>0</v>
      </c>
      <c r="DDF30" s="15">
        <v>0</v>
      </c>
      <c r="DDG30" s="15">
        <v>0</v>
      </c>
      <c r="DDH30" s="15">
        <v>0</v>
      </c>
      <c r="DDI30" s="15">
        <v>0</v>
      </c>
      <c r="DDJ30" s="15">
        <v>0</v>
      </c>
      <c r="DDK30" s="15">
        <v>0</v>
      </c>
      <c r="DDL30" s="15">
        <v>0</v>
      </c>
      <c r="DDM30" s="15">
        <v>0</v>
      </c>
      <c r="DDN30" s="15">
        <v>0</v>
      </c>
      <c r="DDO30" s="15">
        <v>0</v>
      </c>
      <c r="DDP30" s="15">
        <v>0</v>
      </c>
      <c r="DDQ30" s="15">
        <v>0</v>
      </c>
      <c r="DDR30" s="15">
        <v>0</v>
      </c>
      <c r="DDS30" s="15">
        <v>0</v>
      </c>
      <c r="DDT30" s="15">
        <v>0</v>
      </c>
      <c r="DDU30" s="15">
        <v>0</v>
      </c>
      <c r="DDV30" s="15">
        <v>0</v>
      </c>
      <c r="DDW30" s="15">
        <v>0</v>
      </c>
      <c r="DDX30" s="15">
        <v>0</v>
      </c>
      <c r="DDY30" s="15">
        <v>0</v>
      </c>
      <c r="DDZ30" s="15">
        <v>0</v>
      </c>
      <c r="DEA30" s="15">
        <v>0</v>
      </c>
      <c r="DEB30" s="15">
        <v>0</v>
      </c>
      <c r="DEC30" s="15">
        <v>0</v>
      </c>
      <c r="DED30" s="15">
        <v>0</v>
      </c>
      <c r="DEE30" s="15">
        <v>0</v>
      </c>
      <c r="DEF30" s="15">
        <v>0</v>
      </c>
      <c r="DEG30" s="15">
        <v>0</v>
      </c>
      <c r="DEH30" s="15">
        <v>0</v>
      </c>
      <c r="DEI30" s="15">
        <v>0</v>
      </c>
      <c r="DEJ30" s="15">
        <v>0</v>
      </c>
      <c r="DEK30" s="15">
        <v>0</v>
      </c>
      <c r="DEL30" s="15">
        <v>0</v>
      </c>
      <c r="DEM30" s="15">
        <v>0</v>
      </c>
      <c r="DEN30" s="15">
        <v>0</v>
      </c>
      <c r="DEO30" s="15">
        <v>0</v>
      </c>
      <c r="DEP30" s="15">
        <v>0</v>
      </c>
      <c r="DEQ30" s="15">
        <v>0</v>
      </c>
      <c r="DER30" s="15">
        <v>0</v>
      </c>
      <c r="DES30" s="15">
        <v>0</v>
      </c>
      <c r="DET30" s="15">
        <v>0</v>
      </c>
      <c r="DEU30" s="15">
        <v>0</v>
      </c>
      <c r="DEV30" s="15">
        <v>0</v>
      </c>
      <c r="DEW30" s="15">
        <v>0</v>
      </c>
      <c r="DEX30" s="15">
        <v>0</v>
      </c>
      <c r="DEY30" s="15">
        <v>0</v>
      </c>
      <c r="DEZ30" s="15">
        <v>0</v>
      </c>
      <c r="DFA30" s="15">
        <v>0</v>
      </c>
      <c r="DFB30" s="15">
        <v>0</v>
      </c>
      <c r="DFC30" s="15">
        <v>0</v>
      </c>
      <c r="DFD30" s="15">
        <v>0</v>
      </c>
      <c r="DFE30" s="15">
        <v>0</v>
      </c>
      <c r="DFF30" s="15">
        <v>0</v>
      </c>
      <c r="DFG30" s="15">
        <v>0</v>
      </c>
      <c r="DFH30" s="15">
        <v>0</v>
      </c>
      <c r="DFI30" s="15">
        <v>0</v>
      </c>
      <c r="DFJ30" s="15">
        <v>0</v>
      </c>
      <c r="DFK30" s="15">
        <v>0</v>
      </c>
      <c r="DFL30" s="15">
        <v>0</v>
      </c>
      <c r="DFM30" s="15">
        <v>0</v>
      </c>
      <c r="DFN30" s="15">
        <v>0</v>
      </c>
      <c r="DFO30" s="15">
        <v>0</v>
      </c>
      <c r="DFP30" s="15">
        <v>0</v>
      </c>
      <c r="DFQ30" s="15">
        <v>0</v>
      </c>
      <c r="DFR30" s="15">
        <v>0</v>
      </c>
      <c r="DFS30" s="15">
        <v>0</v>
      </c>
      <c r="DFT30" s="15">
        <v>0</v>
      </c>
      <c r="DFU30" s="15">
        <v>0</v>
      </c>
      <c r="DFV30" s="15">
        <v>0</v>
      </c>
      <c r="DFW30" s="15">
        <v>0</v>
      </c>
      <c r="DFX30" s="15">
        <v>0</v>
      </c>
      <c r="DFY30" s="15">
        <v>0</v>
      </c>
      <c r="DFZ30" s="15">
        <v>0</v>
      </c>
      <c r="DGA30" s="15">
        <v>0</v>
      </c>
      <c r="DGB30" s="15">
        <v>0</v>
      </c>
      <c r="DGC30" s="15">
        <v>0</v>
      </c>
      <c r="DGD30" s="15">
        <v>0</v>
      </c>
      <c r="DGE30" s="15">
        <v>0</v>
      </c>
      <c r="DGF30" s="15">
        <v>0</v>
      </c>
      <c r="DGG30" s="15">
        <v>0</v>
      </c>
      <c r="DGH30" s="15">
        <v>0</v>
      </c>
      <c r="DGI30" s="15">
        <v>0</v>
      </c>
      <c r="DGJ30" s="15">
        <v>0</v>
      </c>
      <c r="DGK30" s="15">
        <v>0</v>
      </c>
      <c r="DGL30" s="15">
        <v>0</v>
      </c>
      <c r="DGM30" s="15">
        <v>0</v>
      </c>
      <c r="DGN30" s="15">
        <v>0</v>
      </c>
      <c r="DGO30" s="15">
        <v>0</v>
      </c>
      <c r="DGP30" s="15">
        <v>0</v>
      </c>
      <c r="DGQ30" s="15">
        <v>0</v>
      </c>
      <c r="DGR30" s="15">
        <v>0</v>
      </c>
      <c r="DGS30" s="15">
        <v>0</v>
      </c>
      <c r="DGT30" s="15">
        <v>0</v>
      </c>
      <c r="DGU30" s="15">
        <v>0</v>
      </c>
      <c r="DGV30" s="15">
        <v>0</v>
      </c>
      <c r="DGW30" s="15">
        <v>0</v>
      </c>
      <c r="DGX30" s="15">
        <v>0</v>
      </c>
      <c r="DGY30" s="15">
        <v>0</v>
      </c>
      <c r="DGZ30" s="15">
        <v>0</v>
      </c>
      <c r="DHA30" s="15">
        <v>0</v>
      </c>
      <c r="DHB30" s="15">
        <v>0</v>
      </c>
      <c r="DHC30" s="15">
        <v>0</v>
      </c>
      <c r="DHD30" s="15">
        <v>0</v>
      </c>
      <c r="DHE30" s="15">
        <v>0</v>
      </c>
      <c r="DHF30" s="15">
        <v>0</v>
      </c>
      <c r="DHG30" s="15">
        <v>0</v>
      </c>
      <c r="DHH30" s="15">
        <v>0</v>
      </c>
      <c r="DHI30" s="15">
        <v>0</v>
      </c>
      <c r="DHJ30" s="15">
        <v>0</v>
      </c>
      <c r="DHK30" s="15">
        <v>0</v>
      </c>
      <c r="DHL30" s="15">
        <v>0</v>
      </c>
      <c r="DHM30" s="15">
        <v>0</v>
      </c>
      <c r="DHN30" s="15">
        <v>0</v>
      </c>
      <c r="DHO30" s="15">
        <v>0</v>
      </c>
      <c r="DHP30" s="15">
        <v>0</v>
      </c>
      <c r="DHQ30" s="15">
        <v>0</v>
      </c>
      <c r="DHR30" s="15">
        <v>0</v>
      </c>
      <c r="DHS30" s="15">
        <v>0</v>
      </c>
      <c r="DHT30" s="15">
        <v>0</v>
      </c>
      <c r="DHU30" s="15">
        <v>0</v>
      </c>
      <c r="DHV30" s="15">
        <v>0</v>
      </c>
      <c r="DHW30" s="15">
        <v>0</v>
      </c>
      <c r="DHX30" s="15">
        <v>0</v>
      </c>
      <c r="DHY30" s="15">
        <v>0</v>
      </c>
      <c r="DHZ30" s="15">
        <v>0</v>
      </c>
      <c r="DIA30" s="15">
        <v>0</v>
      </c>
      <c r="DIB30" s="15">
        <v>0</v>
      </c>
      <c r="DIC30" s="15">
        <v>0</v>
      </c>
      <c r="DID30" s="15">
        <v>0</v>
      </c>
      <c r="DIE30" s="15">
        <v>0</v>
      </c>
      <c r="DIF30" s="15">
        <v>0</v>
      </c>
      <c r="DIG30" s="15">
        <v>0</v>
      </c>
      <c r="DIH30" s="15">
        <v>0</v>
      </c>
      <c r="DII30" s="15">
        <v>0</v>
      </c>
      <c r="DIJ30" s="15">
        <v>0</v>
      </c>
      <c r="DIK30" s="15">
        <v>0</v>
      </c>
      <c r="DIL30" s="15">
        <v>0</v>
      </c>
      <c r="DIM30" s="15">
        <v>0</v>
      </c>
      <c r="DIN30" s="15">
        <v>0</v>
      </c>
      <c r="DIO30" s="15">
        <v>0</v>
      </c>
      <c r="DIP30" s="15">
        <v>0</v>
      </c>
      <c r="DIQ30" s="15">
        <v>0</v>
      </c>
      <c r="DIR30" s="15">
        <v>0</v>
      </c>
      <c r="DIS30" s="15">
        <v>0</v>
      </c>
      <c r="DIT30" s="15">
        <v>0</v>
      </c>
      <c r="DIU30" s="15">
        <v>0</v>
      </c>
      <c r="DIV30" s="15">
        <v>0</v>
      </c>
      <c r="DIW30" s="15">
        <v>0</v>
      </c>
      <c r="DIX30" s="15">
        <v>0</v>
      </c>
      <c r="DIY30" s="15">
        <v>0</v>
      </c>
      <c r="DIZ30" s="15">
        <v>0</v>
      </c>
      <c r="DJA30" s="15">
        <v>0</v>
      </c>
      <c r="DJB30" s="15">
        <v>0</v>
      </c>
      <c r="DJC30" s="15">
        <v>0</v>
      </c>
      <c r="DJD30" s="15">
        <v>0</v>
      </c>
      <c r="DJE30" s="15">
        <v>0</v>
      </c>
      <c r="DJF30" s="15">
        <v>0</v>
      </c>
      <c r="DJG30" s="15">
        <v>0</v>
      </c>
      <c r="DJH30" s="15">
        <v>0</v>
      </c>
      <c r="DJI30" s="15">
        <v>0</v>
      </c>
      <c r="DJJ30" s="15">
        <v>0</v>
      </c>
      <c r="DJK30" s="15">
        <v>0</v>
      </c>
      <c r="DJL30" s="15">
        <v>0</v>
      </c>
      <c r="DJM30" s="15">
        <v>0</v>
      </c>
      <c r="DJN30" s="15">
        <v>0</v>
      </c>
      <c r="DJO30" s="15">
        <v>0</v>
      </c>
      <c r="DJP30" s="15">
        <v>0</v>
      </c>
      <c r="DJQ30" s="15">
        <v>0</v>
      </c>
      <c r="DJR30" s="15">
        <v>0</v>
      </c>
      <c r="DJS30" s="15">
        <v>0</v>
      </c>
      <c r="DJT30" s="15">
        <v>0</v>
      </c>
      <c r="DJU30" s="15">
        <v>0</v>
      </c>
      <c r="DJV30" s="15">
        <v>0</v>
      </c>
      <c r="DJW30" s="15">
        <v>0</v>
      </c>
      <c r="DJX30" s="15">
        <v>0</v>
      </c>
      <c r="DJY30" s="15">
        <v>0</v>
      </c>
      <c r="DJZ30" s="15">
        <v>0</v>
      </c>
      <c r="DKA30" s="15">
        <v>0</v>
      </c>
      <c r="DKB30" s="15">
        <v>0</v>
      </c>
      <c r="DKC30" s="15">
        <v>0</v>
      </c>
      <c r="DKD30" s="15">
        <v>0</v>
      </c>
      <c r="DKE30" s="15">
        <v>0</v>
      </c>
      <c r="DKF30" s="15">
        <v>0</v>
      </c>
      <c r="DKG30" s="15">
        <v>0</v>
      </c>
      <c r="DKH30" s="15">
        <v>0</v>
      </c>
      <c r="DKI30" s="15">
        <v>0</v>
      </c>
      <c r="DKJ30" s="15">
        <v>0</v>
      </c>
      <c r="DKK30" s="15">
        <v>0</v>
      </c>
      <c r="DKL30" s="15">
        <v>0</v>
      </c>
      <c r="DKM30" s="15">
        <v>0</v>
      </c>
      <c r="DKN30" s="15">
        <v>0</v>
      </c>
      <c r="DKO30" s="15">
        <v>0</v>
      </c>
      <c r="DKP30" s="15">
        <v>0</v>
      </c>
      <c r="DKQ30" s="15">
        <v>0</v>
      </c>
      <c r="DKR30" s="15">
        <v>0</v>
      </c>
      <c r="DKS30" s="15">
        <v>0</v>
      </c>
      <c r="DKT30" s="15">
        <v>0</v>
      </c>
      <c r="DKU30" s="15">
        <v>0</v>
      </c>
      <c r="DKV30" s="15">
        <v>0</v>
      </c>
      <c r="DKW30" s="15">
        <v>0</v>
      </c>
      <c r="DKX30" s="15">
        <v>0</v>
      </c>
      <c r="DKY30" s="15">
        <v>0</v>
      </c>
      <c r="DKZ30" s="15">
        <v>0</v>
      </c>
      <c r="DLA30" s="15">
        <v>0</v>
      </c>
      <c r="DLB30" s="15">
        <v>0</v>
      </c>
      <c r="DLC30" s="15">
        <v>0</v>
      </c>
      <c r="DLD30" s="15">
        <v>0</v>
      </c>
      <c r="DLE30" s="15">
        <v>0</v>
      </c>
      <c r="DLF30" s="15">
        <v>0</v>
      </c>
      <c r="DLG30" s="15">
        <v>0</v>
      </c>
      <c r="DLH30" s="15">
        <v>0</v>
      </c>
      <c r="DLI30" s="15">
        <v>0</v>
      </c>
      <c r="DLJ30" s="15">
        <v>0</v>
      </c>
      <c r="DLK30" s="15">
        <v>0</v>
      </c>
      <c r="DLL30" s="15">
        <v>0</v>
      </c>
      <c r="DLM30" s="15">
        <v>0</v>
      </c>
      <c r="DLN30" s="15">
        <v>0</v>
      </c>
      <c r="DLO30" s="15">
        <v>0</v>
      </c>
      <c r="DLP30" s="15">
        <v>0</v>
      </c>
      <c r="DLQ30" s="15">
        <v>0</v>
      </c>
      <c r="DLR30" s="15">
        <v>0</v>
      </c>
      <c r="DLS30" s="15">
        <v>0</v>
      </c>
      <c r="DLT30" s="15">
        <v>0</v>
      </c>
      <c r="DLU30" s="15">
        <v>0</v>
      </c>
      <c r="DLV30" s="15">
        <v>0</v>
      </c>
      <c r="DLW30" s="15">
        <v>0</v>
      </c>
      <c r="DLX30" s="15">
        <v>0</v>
      </c>
      <c r="DLY30" s="15">
        <v>0</v>
      </c>
      <c r="DLZ30" s="15">
        <v>0</v>
      </c>
      <c r="DMA30" s="15">
        <v>0</v>
      </c>
      <c r="DMB30" s="15">
        <v>0</v>
      </c>
      <c r="DMC30" s="15">
        <v>0</v>
      </c>
      <c r="DMD30" s="15">
        <v>0</v>
      </c>
      <c r="DME30" s="15">
        <v>0</v>
      </c>
      <c r="DMF30" s="15">
        <v>0</v>
      </c>
      <c r="DMG30" s="15">
        <v>0</v>
      </c>
      <c r="DMH30" s="15">
        <v>0</v>
      </c>
      <c r="DMI30" s="15">
        <v>0</v>
      </c>
      <c r="DMJ30" s="15">
        <v>0</v>
      </c>
      <c r="DMK30" s="15">
        <v>0</v>
      </c>
      <c r="DML30" s="15">
        <v>0</v>
      </c>
      <c r="DMM30" s="15">
        <v>0</v>
      </c>
      <c r="DMN30" s="15">
        <v>0</v>
      </c>
      <c r="DMO30" s="15">
        <v>0</v>
      </c>
      <c r="DMP30" s="15">
        <v>0</v>
      </c>
      <c r="DMQ30" s="15">
        <v>0</v>
      </c>
      <c r="DMR30" s="15">
        <v>0</v>
      </c>
      <c r="DMS30" s="15">
        <v>0</v>
      </c>
      <c r="DMT30" s="15">
        <v>0</v>
      </c>
      <c r="DMU30" s="15">
        <v>0</v>
      </c>
      <c r="DMV30" s="15">
        <v>0</v>
      </c>
      <c r="DMW30" s="15">
        <v>0</v>
      </c>
      <c r="DMX30" s="15">
        <v>0</v>
      </c>
      <c r="DMY30" s="15">
        <v>0</v>
      </c>
      <c r="DMZ30" s="15">
        <v>0</v>
      </c>
      <c r="DNA30" s="15">
        <v>0</v>
      </c>
      <c r="DNB30" s="15">
        <v>0</v>
      </c>
      <c r="DNC30" s="15">
        <v>0</v>
      </c>
      <c r="DND30" s="15">
        <v>0</v>
      </c>
      <c r="DNE30" s="15">
        <v>0</v>
      </c>
      <c r="DNF30" s="15">
        <v>0</v>
      </c>
      <c r="DNG30" s="15">
        <v>0</v>
      </c>
      <c r="DNH30" s="15">
        <v>0</v>
      </c>
      <c r="DNI30" s="15">
        <v>0</v>
      </c>
      <c r="DNJ30" s="15">
        <v>0</v>
      </c>
      <c r="DNK30" s="15">
        <v>0</v>
      </c>
      <c r="DNL30" s="15">
        <v>0</v>
      </c>
      <c r="DNM30" s="15">
        <v>0</v>
      </c>
      <c r="DNN30" s="15">
        <v>0</v>
      </c>
      <c r="DNO30" s="15">
        <v>0</v>
      </c>
      <c r="DNP30" s="15">
        <v>0</v>
      </c>
      <c r="DNQ30" s="15">
        <v>0</v>
      </c>
      <c r="DNR30" s="15">
        <v>0</v>
      </c>
      <c r="DNS30" s="15">
        <v>0</v>
      </c>
      <c r="DNT30" s="15">
        <v>0</v>
      </c>
      <c r="DNU30" s="15">
        <v>0</v>
      </c>
      <c r="DNV30" s="15">
        <v>0</v>
      </c>
      <c r="DNW30" s="15">
        <v>0</v>
      </c>
      <c r="DNX30" s="15">
        <v>0</v>
      </c>
      <c r="DNY30" s="15">
        <v>0</v>
      </c>
      <c r="DNZ30" s="15">
        <v>0</v>
      </c>
      <c r="DOA30" s="15">
        <v>0</v>
      </c>
      <c r="DOB30" s="15">
        <v>0</v>
      </c>
      <c r="DOC30" s="15">
        <v>0</v>
      </c>
      <c r="DOD30" s="15">
        <v>0</v>
      </c>
      <c r="DOE30" s="15">
        <v>0</v>
      </c>
      <c r="DOF30" s="15">
        <v>0</v>
      </c>
      <c r="DOG30" s="15">
        <v>0</v>
      </c>
      <c r="DOH30" s="15">
        <v>0</v>
      </c>
      <c r="DOI30" s="15">
        <v>0</v>
      </c>
      <c r="DOJ30" s="15">
        <v>0</v>
      </c>
      <c r="DOK30" s="15">
        <v>0</v>
      </c>
      <c r="DOL30" s="15">
        <v>0</v>
      </c>
      <c r="DOM30" s="15">
        <v>0</v>
      </c>
      <c r="DON30" s="15">
        <v>0</v>
      </c>
      <c r="DOO30" s="15">
        <v>0</v>
      </c>
      <c r="DOP30" s="15">
        <v>0</v>
      </c>
      <c r="DOQ30" s="15">
        <v>0</v>
      </c>
      <c r="DOR30" s="15">
        <v>0</v>
      </c>
      <c r="DOS30" s="15">
        <v>0</v>
      </c>
      <c r="DOT30" s="15">
        <v>0</v>
      </c>
      <c r="DOU30" s="15">
        <v>0</v>
      </c>
      <c r="DOV30" s="15">
        <v>0</v>
      </c>
      <c r="DOW30" s="15">
        <v>0</v>
      </c>
      <c r="DOX30" s="15">
        <v>0</v>
      </c>
      <c r="DOY30" s="15">
        <v>0</v>
      </c>
      <c r="DOZ30" s="15">
        <v>0</v>
      </c>
      <c r="DPA30" s="15">
        <v>0</v>
      </c>
      <c r="DPB30" s="15">
        <v>0</v>
      </c>
      <c r="DPC30" s="15">
        <v>0</v>
      </c>
      <c r="DPD30" s="15">
        <v>0</v>
      </c>
      <c r="DPE30" s="15">
        <v>0</v>
      </c>
      <c r="DPF30" s="15">
        <v>0</v>
      </c>
      <c r="DPG30" s="15">
        <v>0</v>
      </c>
      <c r="DPH30" s="15">
        <v>0</v>
      </c>
      <c r="DPI30" s="15">
        <v>0</v>
      </c>
      <c r="DPJ30" s="15">
        <v>0</v>
      </c>
      <c r="DPK30" s="15">
        <v>0</v>
      </c>
      <c r="DPL30" s="15">
        <v>0</v>
      </c>
      <c r="DPM30" s="15">
        <v>0</v>
      </c>
      <c r="DPN30" s="15">
        <v>0</v>
      </c>
      <c r="DPO30" s="15">
        <v>0</v>
      </c>
      <c r="DPP30" s="15">
        <v>0</v>
      </c>
      <c r="DPQ30" s="15">
        <v>0</v>
      </c>
      <c r="DPR30" s="15">
        <v>0</v>
      </c>
      <c r="DPS30" s="15">
        <v>0</v>
      </c>
      <c r="DPT30" s="15">
        <v>0</v>
      </c>
      <c r="DPU30" s="15">
        <v>0</v>
      </c>
      <c r="DPV30" s="15">
        <v>0</v>
      </c>
      <c r="DPW30" s="15">
        <v>0</v>
      </c>
      <c r="DPX30" s="15">
        <v>0</v>
      </c>
      <c r="DPY30" s="15">
        <v>0</v>
      </c>
      <c r="DPZ30" s="15">
        <v>0</v>
      </c>
      <c r="DQA30" s="15">
        <v>0</v>
      </c>
      <c r="DQB30" s="15">
        <v>0</v>
      </c>
      <c r="DQC30" s="15">
        <v>0</v>
      </c>
      <c r="DQD30" s="15">
        <v>0</v>
      </c>
      <c r="DQE30" s="15">
        <v>0</v>
      </c>
      <c r="DQF30" s="15">
        <v>0</v>
      </c>
      <c r="DQG30" s="15">
        <v>0</v>
      </c>
      <c r="DQH30" s="15">
        <v>0</v>
      </c>
      <c r="DQI30" s="15">
        <v>0</v>
      </c>
      <c r="DQJ30" s="15">
        <v>0</v>
      </c>
      <c r="DQK30" s="15">
        <v>0</v>
      </c>
      <c r="DQL30" s="15">
        <v>0</v>
      </c>
      <c r="DQM30" s="15">
        <v>0</v>
      </c>
      <c r="DQN30" s="15">
        <v>0</v>
      </c>
      <c r="DQO30" s="15">
        <v>0</v>
      </c>
      <c r="DQP30" s="15">
        <v>0</v>
      </c>
      <c r="DQQ30" s="15">
        <v>0</v>
      </c>
      <c r="DQR30" s="15">
        <v>0</v>
      </c>
      <c r="DQS30" s="15">
        <v>0</v>
      </c>
      <c r="DQT30" s="15">
        <v>0</v>
      </c>
      <c r="DQU30" s="15">
        <v>0</v>
      </c>
      <c r="DQV30" s="15">
        <v>0</v>
      </c>
      <c r="DQW30" s="15">
        <v>0</v>
      </c>
      <c r="DQX30" s="15">
        <v>0</v>
      </c>
      <c r="DQY30" s="15">
        <v>0</v>
      </c>
      <c r="DQZ30" s="15">
        <v>0</v>
      </c>
      <c r="DRA30" s="15">
        <v>0</v>
      </c>
      <c r="DRB30" s="15">
        <v>0</v>
      </c>
      <c r="DRC30" s="15">
        <v>0</v>
      </c>
      <c r="DRD30" s="15">
        <v>0</v>
      </c>
      <c r="DRE30" s="15">
        <v>0</v>
      </c>
      <c r="DRF30" s="15">
        <v>0</v>
      </c>
      <c r="DRG30" s="15">
        <v>0</v>
      </c>
      <c r="DRH30" s="15">
        <v>0</v>
      </c>
      <c r="DRI30" s="15">
        <v>0</v>
      </c>
      <c r="DRJ30" s="15">
        <v>0</v>
      </c>
      <c r="DRK30" s="15">
        <v>0</v>
      </c>
      <c r="DRL30" s="15">
        <v>0</v>
      </c>
      <c r="DRM30" s="15">
        <v>0</v>
      </c>
      <c r="DRN30" s="15">
        <v>0</v>
      </c>
      <c r="DRO30" s="15">
        <v>0</v>
      </c>
      <c r="DRP30" s="15">
        <v>0</v>
      </c>
      <c r="DRQ30" s="15">
        <v>0</v>
      </c>
      <c r="DRR30" s="15">
        <v>0</v>
      </c>
      <c r="DRS30" s="15">
        <v>0</v>
      </c>
      <c r="DRT30" s="15">
        <v>0</v>
      </c>
      <c r="DRU30" s="15">
        <v>0</v>
      </c>
      <c r="DRV30" s="15">
        <v>0</v>
      </c>
      <c r="DRW30" s="15">
        <v>0</v>
      </c>
      <c r="DRX30" s="15">
        <v>0</v>
      </c>
      <c r="DRY30" s="15">
        <v>0</v>
      </c>
      <c r="DRZ30" s="15">
        <v>0</v>
      </c>
      <c r="DSA30" s="15">
        <v>0</v>
      </c>
      <c r="DSB30" s="15">
        <v>0</v>
      </c>
      <c r="DSC30" s="15">
        <v>0</v>
      </c>
      <c r="DSD30" s="15">
        <v>0</v>
      </c>
      <c r="DSE30" s="15">
        <v>0</v>
      </c>
      <c r="DSF30" s="15">
        <v>0</v>
      </c>
      <c r="DSG30" s="15">
        <v>0</v>
      </c>
      <c r="DSH30" s="15">
        <v>0</v>
      </c>
      <c r="DSI30" s="15">
        <v>0</v>
      </c>
      <c r="DSJ30" s="15">
        <v>0</v>
      </c>
      <c r="DSK30" s="15">
        <v>0</v>
      </c>
      <c r="DSL30" s="15">
        <v>0</v>
      </c>
      <c r="DSM30" s="15">
        <v>0</v>
      </c>
      <c r="DSN30" s="15">
        <v>0</v>
      </c>
      <c r="DSO30" s="15">
        <v>0</v>
      </c>
      <c r="DSP30" s="15">
        <v>0</v>
      </c>
      <c r="DSQ30" s="15">
        <v>0</v>
      </c>
      <c r="DSR30" s="15">
        <v>0</v>
      </c>
      <c r="DSS30" s="15">
        <v>0</v>
      </c>
      <c r="DST30" s="15">
        <v>0</v>
      </c>
      <c r="DSU30" s="15">
        <v>0</v>
      </c>
      <c r="DSV30" s="15">
        <v>0</v>
      </c>
      <c r="DSW30" s="15">
        <v>0</v>
      </c>
      <c r="DSX30" s="15">
        <v>0</v>
      </c>
      <c r="DSY30" s="15">
        <v>0</v>
      </c>
      <c r="DSZ30" s="15">
        <v>0</v>
      </c>
      <c r="DTA30" s="15">
        <v>0</v>
      </c>
      <c r="DTB30" s="15">
        <v>0</v>
      </c>
      <c r="DTC30" s="15">
        <v>0</v>
      </c>
      <c r="DTD30" s="15">
        <v>0</v>
      </c>
      <c r="DTE30" s="15">
        <v>0</v>
      </c>
      <c r="DTF30" s="15">
        <v>0</v>
      </c>
      <c r="DTG30" s="15">
        <v>0</v>
      </c>
      <c r="DTH30" s="15">
        <v>0</v>
      </c>
      <c r="DTI30" s="15">
        <v>0</v>
      </c>
      <c r="DTJ30" s="15">
        <v>0</v>
      </c>
      <c r="DTK30" s="15">
        <v>0</v>
      </c>
      <c r="DTL30" s="15">
        <v>0</v>
      </c>
      <c r="DTM30" s="15">
        <v>0</v>
      </c>
      <c r="DTN30" s="15">
        <v>0</v>
      </c>
      <c r="DTO30" s="15">
        <v>0</v>
      </c>
      <c r="DTP30" s="15">
        <v>0</v>
      </c>
      <c r="DTQ30" s="15">
        <v>0</v>
      </c>
      <c r="DTR30" s="15">
        <v>0</v>
      </c>
      <c r="DTS30" s="15">
        <v>0</v>
      </c>
      <c r="DTT30" s="15">
        <v>0</v>
      </c>
      <c r="DTU30" s="15">
        <v>0</v>
      </c>
      <c r="DTV30" s="15">
        <v>0</v>
      </c>
      <c r="DTW30" s="15">
        <v>0</v>
      </c>
      <c r="DTX30" s="15">
        <v>0</v>
      </c>
      <c r="DTY30" s="15">
        <v>0</v>
      </c>
      <c r="DTZ30" s="15">
        <v>0</v>
      </c>
      <c r="DUA30" s="15">
        <v>0</v>
      </c>
      <c r="DUB30" s="15">
        <v>0</v>
      </c>
      <c r="DUC30" s="15">
        <v>0</v>
      </c>
      <c r="DUD30" s="15">
        <v>0</v>
      </c>
      <c r="DUE30" s="15">
        <v>0</v>
      </c>
      <c r="DUF30" s="15">
        <v>0</v>
      </c>
      <c r="DUG30" s="15">
        <v>0</v>
      </c>
      <c r="DUH30" s="15">
        <v>0</v>
      </c>
      <c r="DUI30" s="15">
        <v>0</v>
      </c>
      <c r="DUJ30" s="15">
        <v>0</v>
      </c>
      <c r="DUK30" s="15">
        <v>0</v>
      </c>
      <c r="DUL30" s="15">
        <v>0</v>
      </c>
      <c r="DUM30" s="15">
        <v>0</v>
      </c>
      <c r="DUN30" s="15">
        <v>0</v>
      </c>
      <c r="DUO30" s="15">
        <v>0</v>
      </c>
      <c r="DUP30" s="15">
        <v>0</v>
      </c>
      <c r="DUQ30" s="15">
        <v>0</v>
      </c>
      <c r="DUR30" s="15">
        <v>0</v>
      </c>
      <c r="DUS30" s="15">
        <v>0</v>
      </c>
      <c r="DUT30" s="15">
        <v>0</v>
      </c>
      <c r="DUU30" s="15">
        <v>0</v>
      </c>
      <c r="DUV30" s="15">
        <v>0</v>
      </c>
      <c r="DUW30" s="15">
        <v>0</v>
      </c>
      <c r="DUX30" s="15">
        <v>0</v>
      </c>
      <c r="DUY30" s="15">
        <v>0</v>
      </c>
      <c r="DUZ30" s="15">
        <v>0</v>
      </c>
      <c r="DVA30" s="15">
        <v>0</v>
      </c>
      <c r="DVB30" s="15">
        <v>0</v>
      </c>
      <c r="DVC30" s="15">
        <v>0</v>
      </c>
      <c r="DVD30" s="15">
        <v>0</v>
      </c>
      <c r="DVE30" s="15">
        <v>0</v>
      </c>
      <c r="DVF30" s="15">
        <v>0</v>
      </c>
      <c r="DVG30" s="15">
        <v>0</v>
      </c>
      <c r="DVH30" s="15">
        <v>0</v>
      </c>
      <c r="DVI30" s="15">
        <v>0</v>
      </c>
      <c r="DVJ30" s="15">
        <v>0</v>
      </c>
      <c r="DVK30" s="15">
        <v>0</v>
      </c>
      <c r="DVL30" s="15">
        <v>0</v>
      </c>
      <c r="DVM30" s="15">
        <v>0</v>
      </c>
      <c r="DVN30" s="15">
        <v>0</v>
      </c>
      <c r="DVO30" s="15">
        <v>0</v>
      </c>
      <c r="DVP30" s="15">
        <v>0</v>
      </c>
      <c r="DVQ30" s="15">
        <v>0</v>
      </c>
      <c r="DVR30" s="15">
        <v>0</v>
      </c>
      <c r="DVS30" s="15">
        <v>0</v>
      </c>
      <c r="DVT30" s="15">
        <v>0</v>
      </c>
      <c r="DVU30" s="15">
        <v>0</v>
      </c>
      <c r="DVV30" s="15">
        <v>0</v>
      </c>
      <c r="DVW30" s="15">
        <v>0</v>
      </c>
      <c r="DVX30" s="15">
        <v>0</v>
      </c>
      <c r="DVY30" s="15">
        <v>0</v>
      </c>
      <c r="DVZ30" s="15">
        <v>0</v>
      </c>
      <c r="DWA30" s="15">
        <v>0</v>
      </c>
      <c r="DWB30" s="15">
        <v>0</v>
      </c>
      <c r="DWC30" s="15">
        <v>0</v>
      </c>
      <c r="DWD30" s="15">
        <v>0</v>
      </c>
      <c r="DWE30" s="15">
        <v>0</v>
      </c>
      <c r="DWF30" s="15">
        <v>0</v>
      </c>
      <c r="DWG30" s="15">
        <v>0</v>
      </c>
      <c r="DWH30" s="15">
        <v>0</v>
      </c>
      <c r="DWI30" s="15">
        <v>0</v>
      </c>
      <c r="DWJ30" s="15">
        <v>0</v>
      </c>
      <c r="DWK30" s="15">
        <v>0</v>
      </c>
      <c r="DWL30" s="15">
        <v>0</v>
      </c>
      <c r="DWM30" s="15">
        <v>0</v>
      </c>
      <c r="DWN30" s="15">
        <v>0</v>
      </c>
      <c r="DWO30" s="15">
        <v>0</v>
      </c>
      <c r="DWP30" s="15">
        <v>0</v>
      </c>
      <c r="DWQ30" s="15">
        <v>0</v>
      </c>
      <c r="DWR30" s="15">
        <v>0</v>
      </c>
      <c r="DWS30" s="15">
        <v>0</v>
      </c>
      <c r="DWT30" s="15">
        <v>0</v>
      </c>
      <c r="DWU30" s="15">
        <v>0</v>
      </c>
      <c r="DWV30" s="15">
        <v>0</v>
      </c>
      <c r="DWW30" s="15">
        <v>0</v>
      </c>
      <c r="DWX30" s="15">
        <v>0</v>
      </c>
      <c r="DWY30" s="15">
        <v>0</v>
      </c>
      <c r="DWZ30" s="15">
        <v>0</v>
      </c>
      <c r="DXA30" s="15">
        <v>0</v>
      </c>
      <c r="DXB30" s="15">
        <v>0</v>
      </c>
      <c r="DXC30" s="15">
        <v>0</v>
      </c>
      <c r="DXD30" s="15">
        <v>0</v>
      </c>
      <c r="DXE30" s="15">
        <v>0</v>
      </c>
      <c r="DXF30" s="15">
        <v>0</v>
      </c>
      <c r="DXG30" s="15">
        <v>0</v>
      </c>
      <c r="DXH30" s="15">
        <v>0</v>
      </c>
      <c r="DXI30" s="15">
        <v>0</v>
      </c>
      <c r="DXJ30" s="15">
        <v>0</v>
      </c>
      <c r="DXK30" s="15">
        <v>0</v>
      </c>
      <c r="DXL30" s="15">
        <v>0</v>
      </c>
      <c r="DXM30" s="15">
        <v>0</v>
      </c>
      <c r="DXN30" s="15">
        <v>0</v>
      </c>
      <c r="DXO30" s="15">
        <v>0</v>
      </c>
      <c r="DXP30" s="15">
        <v>0</v>
      </c>
      <c r="DXQ30" s="15">
        <v>0</v>
      </c>
      <c r="DXR30" s="15">
        <v>0</v>
      </c>
      <c r="DXS30" s="15">
        <v>0</v>
      </c>
      <c r="DXT30" s="15">
        <v>0</v>
      </c>
      <c r="DXU30" s="15">
        <v>0</v>
      </c>
      <c r="DXV30" s="15">
        <v>0</v>
      </c>
      <c r="DXW30" s="15">
        <v>0</v>
      </c>
      <c r="DXX30" s="15">
        <v>0</v>
      </c>
      <c r="DXY30" s="15">
        <v>0</v>
      </c>
      <c r="DXZ30" s="15">
        <v>0</v>
      </c>
      <c r="DYA30" s="15">
        <v>0</v>
      </c>
      <c r="DYB30" s="15">
        <v>0</v>
      </c>
      <c r="DYC30" s="15">
        <v>0</v>
      </c>
      <c r="DYD30" s="15">
        <v>0</v>
      </c>
      <c r="DYE30" s="15">
        <v>0</v>
      </c>
      <c r="DYF30" s="15">
        <v>0</v>
      </c>
      <c r="DYG30" s="15">
        <v>0</v>
      </c>
      <c r="DYH30" s="15">
        <v>0</v>
      </c>
      <c r="DYI30" s="15">
        <v>0</v>
      </c>
      <c r="DYJ30" s="15">
        <v>0</v>
      </c>
      <c r="DYK30" s="15">
        <v>0</v>
      </c>
      <c r="DYL30" s="15">
        <v>0</v>
      </c>
      <c r="DYM30" s="15">
        <v>0</v>
      </c>
      <c r="DYN30" s="15">
        <v>0</v>
      </c>
      <c r="DYO30" s="15">
        <v>0</v>
      </c>
      <c r="DYP30" s="15">
        <v>0</v>
      </c>
      <c r="DYQ30" s="15">
        <v>0</v>
      </c>
      <c r="DYR30" s="15">
        <v>0</v>
      </c>
      <c r="DYS30" s="15">
        <v>0</v>
      </c>
      <c r="DYT30" s="15">
        <v>0</v>
      </c>
      <c r="DYU30" s="15">
        <v>0</v>
      </c>
      <c r="DYV30" s="15">
        <v>0</v>
      </c>
      <c r="DYW30" s="15">
        <v>0</v>
      </c>
      <c r="DYX30" s="15">
        <v>0</v>
      </c>
      <c r="DYY30" s="15">
        <v>0</v>
      </c>
      <c r="DYZ30" s="15">
        <v>0</v>
      </c>
      <c r="DZA30" s="15">
        <v>0</v>
      </c>
      <c r="DZB30" s="15">
        <v>0</v>
      </c>
      <c r="DZC30" s="15">
        <v>0</v>
      </c>
      <c r="DZD30" s="15">
        <v>0</v>
      </c>
      <c r="DZE30" s="15">
        <v>0</v>
      </c>
      <c r="DZF30" s="15">
        <v>0</v>
      </c>
      <c r="DZG30" s="15">
        <v>0</v>
      </c>
      <c r="DZH30" s="15">
        <v>0</v>
      </c>
      <c r="DZI30" s="15">
        <v>0</v>
      </c>
      <c r="DZJ30" s="15">
        <v>0</v>
      </c>
      <c r="DZK30" s="15">
        <v>0</v>
      </c>
      <c r="DZL30" s="15">
        <v>0</v>
      </c>
      <c r="DZM30" s="15">
        <v>0</v>
      </c>
      <c r="DZN30" s="15">
        <v>0</v>
      </c>
      <c r="DZO30" s="15">
        <v>0</v>
      </c>
      <c r="DZP30" s="15">
        <v>0</v>
      </c>
      <c r="DZQ30" s="15">
        <v>0</v>
      </c>
      <c r="DZR30" s="15">
        <v>0</v>
      </c>
      <c r="DZS30" s="15">
        <v>0</v>
      </c>
      <c r="DZT30" s="15">
        <v>0</v>
      </c>
      <c r="DZU30" s="15">
        <v>0</v>
      </c>
      <c r="DZV30" s="15">
        <v>0</v>
      </c>
      <c r="DZW30" s="15">
        <v>0</v>
      </c>
      <c r="DZX30" s="15">
        <v>0</v>
      </c>
      <c r="DZY30" s="15">
        <v>0</v>
      </c>
      <c r="DZZ30" s="15">
        <v>0</v>
      </c>
      <c r="EAA30" s="15">
        <v>0</v>
      </c>
      <c r="EAB30" s="15">
        <v>0</v>
      </c>
      <c r="EAC30" s="15">
        <v>0</v>
      </c>
      <c r="EAD30" s="15">
        <v>0</v>
      </c>
      <c r="EAE30" s="15">
        <v>0</v>
      </c>
      <c r="EAF30" s="15">
        <v>0</v>
      </c>
      <c r="EAG30" s="15">
        <v>0</v>
      </c>
      <c r="EAH30" s="15">
        <v>0</v>
      </c>
      <c r="EAI30" s="15">
        <v>0</v>
      </c>
      <c r="EAJ30" s="15">
        <v>0</v>
      </c>
      <c r="EAK30" s="15">
        <v>0</v>
      </c>
      <c r="EAL30" s="15">
        <v>0</v>
      </c>
      <c r="EAM30" s="15">
        <v>0</v>
      </c>
      <c r="EAN30" s="15">
        <v>0</v>
      </c>
      <c r="EAO30" s="15">
        <v>0</v>
      </c>
      <c r="EAP30" s="15">
        <v>0</v>
      </c>
      <c r="EAQ30" s="15">
        <v>0</v>
      </c>
      <c r="EAR30" s="15">
        <v>0</v>
      </c>
      <c r="EAS30" s="15">
        <v>0</v>
      </c>
      <c r="EAT30" s="15">
        <v>0</v>
      </c>
      <c r="EAU30" s="15">
        <v>0</v>
      </c>
      <c r="EAV30" s="15">
        <v>0</v>
      </c>
      <c r="EAW30" s="15">
        <v>0</v>
      </c>
      <c r="EAX30" s="15">
        <v>0</v>
      </c>
      <c r="EAY30" s="15">
        <v>0</v>
      </c>
      <c r="EAZ30" s="15">
        <v>0</v>
      </c>
      <c r="EBA30" s="15">
        <v>0</v>
      </c>
      <c r="EBB30" s="15">
        <v>0</v>
      </c>
      <c r="EBC30" s="15">
        <v>0</v>
      </c>
      <c r="EBD30" s="15">
        <v>0</v>
      </c>
      <c r="EBE30" s="15">
        <v>0</v>
      </c>
      <c r="EBF30" s="15">
        <v>0</v>
      </c>
      <c r="EBG30" s="15">
        <v>0</v>
      </c>
      <c r="EBH30" s="15">
        <v>0</v>
      </c>
      <c r="EBI30" s="15">
        <v>0</v>
      </c>
      <c r="EBJ30" s="15">
        <v>0</v>
      </c>
      <c r="EBK30" s="15">
        <v>0</v>
      </c>
      <c r="EBL30" s="15">
        <v>0</v>
      </c>
      <c r="EBM30" s="15">
        <v>0</v>
      </c>
      <c r="EBN30" s="15">
        <v>0</v>
      </c>
      <c r="EBO30" s="15">
        <v>0</v>
      </c>
      <c r="EBP30" s="15">
        <v>0</v>
      </c>
      <c r="EBQ30" s="15">
        <v>0</v>
      </c>
      <c r="EBR30" s="15">
        <v>0</v>
      </c>
      <c r="EBS30" s="15">
        <v>0</v>
      </c>
      <c r="EBT30" s="15">
        <v>0</v>
      </c>
      <c r="EBU30" s="15">
        <v>0</v>
      </c>
      <c r="EBV30" s="15">
        <v>0</v>
      </c>
      <c r="EBW30" s="15">
        <v>0</v>
      </c>
      <c r="EBX30" s="15">
        <v>0</v>
      </c>
      <c r="EBY30" s="15">
        <v>0</v>
      </c>
      <c r="EBZ30" s="15">
        <v>0</v>
      </c>
      <c r="ECA30" s="15">
        <v>0</v>
      </c>
      <c r="ECB30" s="15">
        <v>0</v>
      </c>
      <c r="ECC30" s="15">
        <v>0</v>
      </c>
      <c r="ECD30" s="15">
        <v>0</v>
      </c>
      <c r="ECE30" s="15">
        <v>0</v>
      </c>
      <c r="ECF30" s="15">
        <v>0</v>
      </c>
      <c r="ECG30" s="15">
        <v>0</v>
      </c>
      <c r="ECH30" s="15">
        <v>0</v>
      </c>
      <c r="ECI30" s="15">
        <v>0</v>
      </c>
      <c r="ECJ30" s="15">
        <v>0</v>
      </c>
      <c r="ECK30" s="15">
        <v>0</v>
      </c>
      <c r="ECL30" s="15">
        <v>0</v>
      </c>
      <c r="ECM30" s="15">
        <v>0</v>
      </c>
      <c r="ECN30" s="15">
        <v>0</v>
      </c>
      <c r="ECO30" s="15">
        <v>0</v>
      </c>
      <c r="ECP30" s="15">
        <v>0</v>
      </c>
      <c r="ECQ30" s="15">
        <v>0</v>
      </c>
      <c r="ECR30" s="15">
        <v>0</v>
      </c>
      <c r="ECS30" s="15">
        <v>0</v>
      </c>
      <c r="ECT30" s="15">
        <v>0</v>
      </c>
      <c r="ECU30" s="15">
        <v>0</v>
      </c>
      <c r="ECV30" s="15">
        <v>0</v>
      </c>
      <c r="ECW30" s="15">
        <v>0</v>
      </c>
      <c r="ECX30" s="15">
        <v>0</v>
      </c>
      <c r="ECY30" s="15">
        <v>0</v>
      </c>
      <c r="ECZ30" s="15">
        <v>0</v>
      </c>
      <c r="EDA30" s="15">
        <v>0</v>
      </c>
      <c r="EDB30" s="15">
        <v>0</v>
      </c>
      <c r="EDC30" s="15">
        <v>0</v>
      </c>
      <c r="EDD30" s="15">
        <v>0</v>
      </c>
      <c r="EDE30" s="15">
        <v>0</v>
      </c>
      <c r="EDF30" s="15">
        <v>0</v>
      </c>
      <c r="EDG30" s="15">
        <v>0</v>
      </c>
      <c r="EDH30" s="15">
        <v>0</v>
      </c>
      <c r="EDI30" s="15">
        <v>0</v>
      </c>
      <c r="EDJ30" s="15">
        <v>0</v>
      </c>
      <c r="EDK30" s="15">
        <v>0</v>
      </c>
      <c r="EDL30" s="15">
        <v>0</v>
      </c>
      <c r="EDM30" s="15">
        <v>0</v>
      </c>
      <c r="EDN30" s="15">
        <v>0</v>
      </c>
      <c r="EDO30" s="15">
        <v>0</v>
      </c>
      <c r="EDP30" s="15">
        <v>0</v>
      </c>
      <c r="EDQ30" s="15">
        <v>0</v>
      </c>
      <c r="EDR30" s="15">
        <v>0</v>
      </c>
      <c r="EDS30" s="15">
        <v>0</v>
      </c>
      <c r="EDT30" s="15">
        <v>0</v>
      </c>
      <c r="EDU30" s="15">
        <v>0</v>
      </c>
      <c r="EDV30" s="15">
        <v>0</v>
      </c>
      <c r="EDW30" s="15">
        <v>0</v>
      </c>
      <c r="EDX30" s="15">
        <v>0</v>
      </c>
      <c r="EDY30" s="15">
        <v>0</v>
      </c>
      <c r="EDZ30" s="15">
        <v>0</v>
      </c>
      <c r="EEA30" s="15">
        <v>0</v>
      </c>
      <c r="EEB30" s="15">
        <v>0</v>
      </c>
      <c r="EEC30" s="15">
        <v>0</v>
      </c>
      <c r="EED30" s="15">
        <v>0</v>
      </c>
      <c r="EEE30" s="15">
        <v>0</v>
      </c>
      <c r="EEF30" s="15">
        <v>0</v>
      </c>
      <c r="EEG30" s="15">
        <v>0</v>
      </c>
      <c r="EEH30" s="15">
        <v>0</v>
      </c>
      <c r="EEI30" s="15">
        <v>0</v>
      </c>
      <c r="EEJ30" s="15">
        <v>0</v>
      </c>
      <c r="EEK30" s="15">
        <v>0</v>
      </c>
      <c r="EEL30" s="15">
        <v>0</v>
      </c>
      <c r="EEM30" s="15">
        <v>0</v>
      </c>
      <c r="EEN30" s="15">
        <v>0</v>
      </c>
      <c r="EEO30" s="15">
        <v>0</v>
      </c>
      <c r="EEP30" s="15">
        <v>0</v>
      </c>
      <c r="EEQ30" s="15">
        <v>0</v>
      </c>
      <c r="EER30" s="15">
        <v>0</v>
      </c>
      <c r="EES30" s="15">
        <v>0</v>
      </c>
      <c r="EET30" s="15">
        <v>0</v>
      </c>
      <c r="EEU30" s="15">
        <v>0</v>
      </c>
      <c r="EEV30" s="15">
        <v>0</v>
      </c>
      <c r="EEW30" s="15">
        <v>0</v>
      </c>
      <c r="EEX30" s="15">
        <v>0</v>
      </c>
      <c r="EEY30" s="15">
        <v>0</v>
      </c>
      <c r="EEZ30" s="15">
        <v>0</v>
      </c>
      <c r="EFA30" s="15">
        <v>0</v>
      </c>
      <c r="EFB30" s="15">
        <v>0</v>
      </c>
      <c r="EFC30" s="15">
        <v>0</v>
      </c>
      <c r="EFD30" s="15">
        <v>0</v>
      </c>
      <c r="EFE30" s="15">
        <v>0</v>
      </c>
      <c r="EFF30" s="15">
        <v>0</v>
      </c>
      <c r="EFG30" s="15">
        <v>0</v>
      </c>
      <c r="EFH30" s="15">
        <v>0</v>
      </c>
      <c r="EFI30" s="15">
        <v>0</v>
      </c>
      <c r="EFJ30" s="15">
        <v>0</v>
      </c>
      <c r="EFK30" s="15">
        <v>0</v>
      </c>
      <c r="EFL30" s="15">
        <v>0</v>
      </c>
      <c r="EFM30" s="15">
        <v>0</v>
      </c>
      <c r="EFN30" s="15">
        <v>0</v>
      </c>
      <c r="EFO30" s="15">
        <v>0</v>
      </c>
      <c r="EFP30" s="15">
        <v>0</v>
      </c>
      <c r="EFQ30" s="15">
        <v>0</v>
      </c>
      <c r="EFR30" s="15">
        <v>0</v>
      </c>
      <c r="EFS30" s="15">
        <v>0</v>
      </c>
      <c r="EFT30" s="15">
        <v>0</v>
      </c>
      <c r="EFU30" s="15">
        <v>0</v>
      </c>
      <c r="EFV30" s="15">
        <v>0</v>
      </c>
      <c r="EFW30" s="15">
        <v>0</v>
      </c>
      <c r="EFX30" s="15">
        <v>0</v>
      </c>
      <c r="EFY30" s="15">
        <v>0</v>
      </c>
      <c r="EFZ30" s="15">
        <v>0</v>
      </c>
      <c r="EGA30" s="15">
        <v>0</v>
      </c>
      <c r="EGB30" s="15">
        <v>0</v>
      </c>
      <c r="EGC30" s="15">
        <v>0</v>
      </c>
      <c r="EGD30" s="15">
        <v>0</v>
      </c>
      <c r="EGE30" s="15">
        <v>0</v>
      </c>
      <c r="EGF30" s="15">
        <v>0</v>
      </c>
      <c r="EGG30" s="15">
        <v>0</v>
      </c>
      <c r="EGH30" s="15">
        <v>0</v>
      </c>
      <c r="EGI30" s="15">
        <v>0</v>
      </c>
      <c r="EGJ30" s="15">
        <v>0</v>
      </c>
      <c r="EGK30" s="15">
        <v>0</v>
      </c>
      <c r="EGL30" s="15">
        <v>0</v>
      </c>
      <c r="EGM30" s="15">
        <v>0</v>
      </c>
      <c r="EGN30" s="15">
        <v>0</v>
      </c>
      <c r="EGO30" s="15">
        <v>0</v>
      </c>
      <c r="EGP30" s="15">
        <v>0</v>
      </c>
      <c r="EGQ30" s="15">
        <v>0</v>
      </c>
      <c r="EGR30" s="15">
        <v>0</v>
      </c>
      <c r="EGS30" s="15">
        <v>0</v>
      </c>
      <c r="EGT30" s="15">
        <v>0</v>
      </c>
      <c r="EGU30" s="15">
        <v>0</v>
      </c>
      <c r="EGV30" s="15">
        <v>0</v>
      </c>
      <c r="EGW30" s="15">
        <v>0</v>
      </c>
      <c r="EGX30" s="15">
        <v>0</v>
      </c>
      <c r="EGY30" s="15">
        <v>0</v>
      </c>
      <c r="EGZ30" s="15">
        <v>0</v>
      </c>
      <c r="EHA30" s="15">
        <v>0</v>
      </c>
      <c r="EHB30" s="15">
        <v>0</v>
      </c>
      <c r="EHC30" s="15">
        <v>0</v>
      </c>
      <c r="EHD30" s="15">
        <v>0</v>
      </c>
      <c r="EHE30" s="15">
        <v>0</v>
      </c>
      <c r="EHF30" s="15">
        <v>0</v>
      </c>
      <c r="EHG30" s="15">
        <v>0</v>
      </c>
      <c r="EHH30" s="15">
        <v>0</v>
      </c>
      <c r="EHI30" s="15">
        <v>0</v>
      </c>
      <c r="EHJ30" s="15">
        <v>0</v>
      </c>
      <c r="EHK30" s="15">
        <v>0</v>
      </c>
      <c r="EHL30" s="15">
        <v>0</v>
      </c>
      <c r="EHM30" s="15">
        <v>0</v>
      </c>
      <c r="EHN30" s="15">
        <v>0</v>
      </c>
      <c r="EHO30" s="15">
        <v>0</v>
      </c>
      <c r="EHP30" s="15">
        <v>0</v>
      </c>
      <c r="EHQ30" s="15">
        <v>0</v>
      </c>
      <c r="EHR30" s="15">
        <v>0</v>
      </c>
      <c r="EHS30" s="15">
        <v>0</v>
      </c>
      <c r="EHT30" s="15">
        <v>0</v>
      </c>
      <c r="EHU30" s="15">
        <v>0</v>
      </c>
      <c r="EHV30" s="15">
        <v>0</v>
      </c>
      <c r="EHW30" s="15">
        <v>0</v>
      </c>
      <c r="EHX30" s="15">
        <v>0</v>
      </c>
      <c r="EHY30" s="15">
        <v>0</v>
      </c>
      <c r="EHZ30" s="15">
        <v>0</v>
      </c>
      <c r="EIA30" s="15">
        <v>0</v>
      </c>
      <c r="EIB30" s="15">
        <v>0</v>
      </c>
      <c r="EIC30" s="15">
        <v>0</v>
      </c>
      <c r="EID30" s="15">
        <v>0</v>
      </c>
      <c r="EIE30" s="15">
        <v>0</v>
      </c>
      <c r="EIF30" s="15">
        <v>0</v>
      </c>
      <c r="EIG30" s="15">
        <v>0</v>
      </c>
      <c r="EIH30" s="15">
        <v>0</v>
      </c>
      <c r="EII30" s="15">
        <v>0</v>
      </c>
      <c r="EIJ30" s="15">
        <v>0</v>
      </c>
      <c r="EIK30" s="15">
        <v>0</v>
      </c>
      <c r="EIL30" s="15">
        <v>0</v>
      </c>
      <c r="EIM30" s="15">
        <v>0</v>
      </c>
      <c r="EIN30" s="15">
        <v>0</v>
      </c>
      <c r="EIO30" s="15">
        <v>0</v>
      </c>
      <c r="EIP30" s="15">
        <v>0</v>
      </c>
      <c r="EIQ30" s="15">
        <v>0</v>
      </c>
      <c r="EIR30" s="15">
        <v>0</v>
      </c>
      <c r="EIS30" s="15">
        <v>0</v>
      </c>
      <c r="EIT30" s="15">
        <v>0</v>
      </c>
      <c r="EIU30" s="15">
        <v>0</v>
      </c>
      <c r="EIV30" s="15">
        <v>0</v>
      </c>
      <c r="EIW30" s="15">
        <v>0</v>
      </c>
      <c r="EIX30" s="15">
        <v>0</v>
      </c>
      <c r="EIY30" s="15">
        <v>0</v>
      </c>
      <c r="EIZ30" s="15">
        <v>0</v>
      </c>
      <c r="EJA30" s="15">
        <v>0</v>
      </c>
      <c r="EJB30" s="15">
        <v>0</v>
      </c>
      <c r="EJC30" s="15">
        <v>0</v>
      </c>
      <c r="EJD30" s="15">
        <v>0</v>
      </c>
      <c r="EJE30" s="15">
        <v>0</v>
      </c>
      <c r="EJF30" s="15">
        <v>0</v>
      </c>
      <c r="EJG30" s="15">
        <v>0</v>
      </c>
      <c r="EJH30" s="15">
        <v>0</v>
      </c>
      <c r="EJI30" s="15">
        <v>0</v>
      </c>
      <c r="EJJ30" s="15">
        <v>0</v>
      </c>
      <c r="EJK30" s="15">
        <v>0</v>
      </c>
      <c r="EJL30" s="15">
        <v>0</v>
      </c>
      <c r="EJM30" s="15">
        <v>0</v>
      </c>
      <c r="EJN30" s="15">
        <v>0</v>
      </c>
      <c r="EJO30" s="15">
        <v>0</v>
      </c>
      <c r="EJP30" s="15">
        <v>0</v>
      </c>
      <c r="EJQ30" s="15">
        <v>0</v>
      </c>
      <c r="EJR30" s="15">
        <v>0</v>
      </c>
      <c r="EJS30" s="15">
        <v>0</v>
      </c>
      <c r="EJT30" s="15">
        <v>0</v>
      </c>
      <c r="EJU30" s="15">
        <v>0</v>
      </c>
      <c r="EJV30" s="15">
        <v>0</v>
      </c>
      <c r="EJW30" s="15">
        <v>0</v>
      </c>
      <c r="EJX30" s="15">
        <v>0</v>
      </c>
      <c r="EJY30" s="15">
        <v>0</v>
      </c>
      <c r="EJZ30" s="15">
        <v>0</v>
      </c>
      <c r="EKA30" s="15">
        <v>0</v>
      </c>
      <c r="EKB30" s="15">
        <v>0</v>
      </c>
      <c r="EKC30" s="15">
        <v>0</v>
      </c>
      <c r="EKD30" s="15">
        <v>0</v>
      </c>
      <c r="EKE30" s="15">
        <v>0</v>
      </c>
      <c r="EKF30" s="15">
        <v>0</v>
      </c>
      <c r="EKG30" s="15">
        <v>0</v>
      </c>
      <c r="EKH30" s="15">
        <v>0</v>
      </c>
      <c r="EKI30" s="15">
        <v>0</v>
      </c>
      <c r="EKJ30" s="15">
        <v>0</v>
      </c>
      <c r="EKK30" s="15">
        <v>0</v>
      </c>
      <c r="EKL30" s="15">
        <v>0</v>
      </c>
      <c r="EKM30" s="15">
        <v>0</v>
      </c>
      <c r="EKN30" s="15">
        <v>0</v>
      </c>
      <c r="EKO30" s="15">
        <v>0</v>
      </c>
      <c r="EKP30" s="15">
        <v>0</v>
      </c>
      <c r="EKQ30" s="15">
        <v>0</v>
      </c>
      <c r="EKR30" s="15">
        <v>0</v>
      </c>
      <c r="EKS30" s="15">
        <v>0</v>
      </c>
      <c r="EKT30" s="15">
        <v>0</v>
      </c>
      <c r="EKU30" s="15">
        <v>0</v>
      </c>
      <c r="EKV30" s="15">
        <v>0</v>
      </c>
      <c r="EKW30" s="15">
        <v>0</v>
      </c>
      <c r="EKX30" s="15">
        <v>0</v>
      </c>
      <c r="EKY30" s="15">
        <v>0</v>
      </c>
      <c r="EKZ30" s="15">
        <v>0</v>
      </c>
      <c r="ELA30" s="15">
        <v>0</v>
      </c>
      <c r="ELB30" s="15">
        <v>0</v>
      </c>
      <c r="ELC30" s="15">
        <v>0</v>
      </c>
      <c r="ELD30" s="15">
        <v>0</v>
      </c>
      <c r="ELE30" s="15">
        <v>0</v>
      </c>
      <c r="ELF30" s="15">
        <v>0</v>
      </c>
      <c r="ELG30" s="15">
        <v>0</v>
      </c>
      <c r="ELH30" s="15">
        <v>0</v>
      </c>
      <c r="ELI30" s="15">
        <v>0</v>
      </c>
      <c r="ELJ30" s="15">
        <v>0</v>
      </c>
      <c r="ELK30" s="15">
        <v>0</v>
      </c>
      <c r="ELL30" s="15">
        <v>0</v>
      </c>
      <c r="ELM30" s="15">
        <v>0</v>
      </c>
      <c r="ELN30" s="15">
        <v>0</v>
      </c>
      <c r="ELO30" s="15">
        <v>0</v>
      </c>
      <c r="ELP30" s="15">
        <v>0</v>
      </c>
      <c r="ELQ30" s="15">
        <v>0</v>
      </c>
      <c r="ELR30" s="15">
        <v>0</v>
      </c>
      <c r="ELS30" s="15">
        <v>0</v>
      </c>
      <c r="ELT30" s="15">
        <v>0</v>
      </c>
      <c r="ELU30" s="15">
        <v>0</v>
      </c>
      <c r="ELV30" s="15">
        <v>0</v>
      </c>
      <c r="ELW30" s="15">
        <v>0</v>
      </c>
      <c r="ELX30" s="15">
        <v>0</v>
      </c>
      <c r="ELY30" s="15">
        <v>0</v>
      </c>
      <c r="ELZ30" s="15">
        <v>0</v>
      </c>
      <c r="EMA30" s="15">
        <v>0</v>
      </c>
      <c r="EMB30" s="15">
        <v>0</v>
      </c>
      <c r="EMC30" s="15">
        <v>0</v>
      </c>
      <c r="EMD30" s="15">
        <v>0</v>
      </c>
      <c r="EME30" s="15">
        <v>0</v>
      </c>
      <c r="EMF30" s="15">
        <v>0</v>
      </c>
      <c r="EMG30" s="15">
        <v>0</v>
      </c>
      <c r="EMH30" s="15">
        <v>0</v>
      </c>
      <c r="EMI30" s="15">
        <v>0</v>
      </c>
      <c r="EMJ30" s="15">
        <v>0</v>
      </c>
      <c r="EMK30" s="15">
        <v>0</v>
      </c>
      <c r="EML30" s="15">
        <v>0</v>
      </c>
      <c r="EMM30" s="15">
        <v>0</v>
      </c>
      <c r="EMN30" s="15">
        <v>0</v>
      </c>
      <c r="EMO30" s="15">
        <v>0</v>
      </c>
      <c r="EMP30" s="15">
        <v>0</v>
      </c>
      <c r="EMQ30" s="15">
        <v>0</v>
      </c>
      <c r="EMR30" s="15">
        <v>0</v>
      </c>
      <c r="EMS30" s="15">
        <v>0</v>
      </c>
      <c r="EMT30" s="15">
        <v>0</v>
      </c>
      <c r="EMU30" s="15">
        <v>0</v>
      </c>
      <c r="EMV30" s="15">
        <v>0</v>
      </c>
      <c r="EMW30" s="15">
        <v>0</v>
      </c>
      <c r="EMX30" s="15">
        <v>0</v>
      </c>
      <c r="EMY30" s="15">
        <v>0</v>
      </c>
      <c r="EMZ30" s="15">
        <v>0</v>
      </c>
      <c r="ENA30" s="15">
        <v>0</v>
      </c>
      <c r="ENB30" s="15">
        <v>0</v>
      </c>
      <c r="ENC30" s="15">
        <v>0</v>
      </c>
      <c r="END30" s="15">
        <v>0</v>
      </c>
      <c r="ENE30" s="15">
        <v>0</v>
      </c>
      <c r="ENF30" s="15">
        <v>0</v>
      </c>
      <c r="ENG30" s="15">
        <v>0</v>
      </c>
      <c r="ENH30" s="15">
        <v>0</v>
      </c>
      <c r="ENI30" s="15">
        <v>0</v>
      </c>
      <c r="ENJ30" s="15">
        <v>0</v>
      </c>
      <c r="ENK30" s="15">
        <v>0</v>
      </c>
      <c r="ENL30" s="15">
        <v>0</v>
      </c>
      <c r="ENM30" s="15">
        <v>0</v>
      </c>
      <c r="ENN30" s="15">
        <v>0</v>
      </c>
      <c r="ENO30" s="15">
        <v>0</v>
      </c>
      <c r="ENP30" s="15">
        <v>0</v>
      </c>
      <c r="ENQ30" s="15">
        <v>0</v>
      </c>
      <c r="ENR30" s="15">
        <v>0</v>
      </c>
      <c r="ENS30" s="15">
        <v>0</v>
      </c>
      <c r="ENT30" s="15">
        <v>0</v>
      </c>
      <c r="ENU30" s="15">
        <v>0</v>
      </c>
      <c r="ENV30" s="15">
        <v>0</v>
      </c>
      <c r="ENW30" s="15">
        <v>0</v>
      </c>
      <c r="ENX30" s="15">
        <v>0</v>
      </c>
      <c r="ENY30" s="15">
        <v>0</v>
      </c>
      <c r="ENZ30" s="15">
        <v>0</v>
      </c>
      <c r="EOA30" s="15">
        <v>0</v>
      </c>
      <c r="EOB30" s="15">
        <v>0</v>
      </c>
      <c r="EOC30" s="15">
        <v>0</v>
      </c>
      <c r="EOD30" s="15">
        <v>0</v>
      </c>
      <c r="EOE30" s="15">
        <v>0</v>
      </c>
      <c r="EOF30" s="15">
        <v>0</v>
      </c>
      <c r="EOG30" s="15">
        <v>0</v>
      </c>
      <c r="EOH30" s="15">
        <v>0</v>
      </c>
      <c r="EOI30" s="15">
        <v>0</v>
      </c>
      <c r="EOJ30" s="15">
        <v>0</v>
      </c>
      <c r="EOK30" s="15">
        <v>0</v>
      </c>
      <c r="EOL30" s="15">
        <v>0</v>
      </c>
      <c r="EOM30" s="15">
        <v>0</v>
      </c>
      <c r="EON30" s="15">
        <v>0</v>
      </c>
      <c r="EOO30" s="15">
        <v>0</v>
      </c>
      <c r="EOP30" s="15">
        <v>0</v>
      </c>
      <c r="EOQ30" s="15">
        <v>0</v>
      </c>
      <c r="EOR30" s="15">
        <v>0</v>
      </c>
      <c r="EOS30" s="15">
        <v>0</v>
      </c>
      <c r="EOT30" s="15">
        <v>0</v>
      </c>
      <c r="EOU30" s="15">
        <v>0</v>
      </c>
      <c r="EOV30" s="15">
        <v>0</v>
      </c>
      <c r="EOW30" s="15">
        <v>0</v>
      </c>
      <c r="EOX30" s="15">
        <v>0</v>
      </c>
      <c r="EOY30" s="15">
        <v>0</v>
      </c>
      <c r="EOZ30" s="15">
        <v>0</v>
      </c>
      <c r="EPA30" s="15">
        <v>0</v>
      </c>
      <c r="EPB30" s="15">
        <v>0</v>
      </c>
      <c r="EPC30" s="15">
        <v>0</v>
      </c>
      <c r="EPD30" s="15">
        <v>0</v>
      </c>
      <c r="EPE30" s="15">
        <v>0</v>
      </c>
      <c r="EPF30" s="15">
        <v>0</v>
      </c>
      <c r="EPG30" s="15">
        <v>0</v>
      </c>
      <c r="EPH30" s="15">
        <v>0</v>
      </c>
      <c r="EPI30" s="15">
        <v>0</v>
      </c>
      <c r="EPJ30" s="15">
        <v>0</v>
      </c>
      <c r="EPK30" s="15">
        <v>0</v>
      </c>
      <c r="EPL30" s="15">
        <v>0</v>
      </c>
      <c r="EPM30" s="15">
        <v>0</v>
      </c>
      <c r="EPN30" s="15">
        <v>0</v>
      </c>
      <c r="EPO30" s="15">
        <v>0</v>
      </c>
      <c r="EPP30" s="15">
        <v>0</v>
      </c>
      <c r="EPQ30" s="15">
        <v>0</v>
      </c>
      <c r="EPR30" s="15">
        <v>0</v>
      </c>
      <c r="EPS30" s="15">
        <v>0</v>
      </c>
      <c r="EPT30" s="15">
        <v>0</v>
      </c>
      <c r="EPU30" s="15">
        <v>0</v>
      </c>
      <c r="EPV30" s="15">
        <v>0</v>
      </c>
      <c r="EPW30" s="15">
        <v>0</v>
      </c>
      <c r="EPX30" s="15">
        <v>0</v>
      </c>
      <c r="EPY30" s="15">
        <v>0</v>
      </c>
      <c r="EPZ30" s="15">
        <v>0</v>
      </c>
      <c r="EQA30" s="15">
        <v>0</v>
      </c>
      <c r="EQB30" s="15">
        <v>0</v>
      </c>
      <c r="EQC30" s="15">
        <v>0</v>
      </c>
      <c r="EQD30" s="15">
        <v>0</v>
      </c>
      <c r="EQE30" s="15">
        <v>0</v>
      </c>
      <c r="EQF30" s="15">
        <v>0</v>
      </c>
      <c r="EQG30" s="15">
        <v>0</v>
      </c>
      <c r="EQH30" s="15">
        <v>0</v>
      </c>
      <c r="EQI30" s="15">
        <v>0</v>
      </c>
      <c r="EQJ30" s="15">
        <v>0</v>
      </c>
      <c r="EQK30" s="15">
        <v>0</v>
      </c>
      <c r="EQL30" s="15">
        <v>0</v>
      </c>
      <c r="EQM30" s="15">
        <v>0</v>
      </c>
      <c r="EQN30" s="15">
        <v>0</v>
      </c>
      <c r="EQO30" s="15">
        <v>0</v>
      </c>
      <c r="EQP30" s="15">
        <v>0</v>
      </c>
      <c r="EQQ30" s="15">
        <v>0</v>
      </c>
      <c r="EQR30" s="15">
        <v>0</v>
      </c>
      <c r="EQS30" s="15">
        <v>0</v>
      </c>
      <c r="EQT30" s="15">
        <v>0</v>
      </c>
      <c r="EQU30" s="15">
        <v>0</v>
      </c>
      <c r="EQV30" s="15">
        <v>0</v>
      </c>
      <c r="EQW30" s="15">
        <v>0</v>
      </c>
      <c r="EQX30" s="15">
        <v>0</v>
      </c>
      <c r="EQY30" s="15">
        <v>0</v>
      </c>
      <c r="EQZ30" s="15">
        <v>0</v>
      </c>
      <c r="ERA30" s="15">
        <v>0</v>
      </c>
      <c r="ERB30" s="15">
        <v>0</v>
      </c>
      <c r="ERC30" s="15">
        <v>0</v>
      </c>
      <c r="ERD30" s="15">
        <v>0</v>
      </c>
      <c r="ERE30" s="15">
        <v>0</v>
      </c>
      <c r="ERF30" s="15">
        <v>0</v>
      </c>
      <c r="ERG30" s="15">
        <v>0</v>
      </c>
      <c r="ERH30" s="15">
        <v>0</v>
      </c>
      <c r="ERI30" s="15">
        <v>0</v>
      </c>
      <c r="ERJ30" s="15">
        <v>0</v>
      </c>
      <c r="ERK30" s="15">
        <v>0</v>
      </c>
      <c r="ERL30" s="15">
        <v>0</v>
      </c>
      <c r="ERM30" s="15">
        <v>0</v>
      </c>
      <c r="ERN30" s="15">
        <v>0</v>
      </c>
      <c r="ERO30" s="15">
        <v>0</v>
      </c>
      <c r="ERP30" s="15">
        <v>0</v>
      </c>
      <c r="ERQ30" s="15">
        <v>0</v>
      </c>
      <c r="ERR30" s="15">
        <v>0</v>
      </c>
      <c r="ERS30" s="15">
        <v>0</v>
      </c>
      <c r="ERT30" s="15">
        <v>0</v>
      </c>
      <c r="ERU30" s="15">
        <v>0</v>
      </c>
      <c r="ERV30" s="15">
        <v>0</v>
      </c>
      <c r="ERW30" s="15">
        <v>0</v>
      </c>
      <c r="ERX30" s="15">
        <v>0</v>
      </c>
      <c r="ERY30" s="15">
        <v>0</v>
      </c>
      <c r="ERZ30" s="15">
        <v>0</v>
      </c>
      <c r="ESA30" s="15">
        <v>0</v>
      </c>
      <c r="ESB30" s="15">
        <v>0</v>
      </c>
      <c r="ESC30" s="15">
        <v>0</v>
      </c>
      <c r="ESD30" s="15">
        <v>0</v>
      </c>
      <c r="ESE30" s="15">
        <v>0</v>
      </c>
      <c r="ESF30" s="15">
        <v>0</v>
      </c>
      <c r="ESG30" s="15">
        <v>0</v>
      </c>
      <c r="ESH30" s="15">
        <v>0</v>
      </c>
      <c r="ESI30" s="15">
        <v>0</v>
      </c>
      <c r="ESJ30" s="15">
        <v>0</v>
      </c>
      <c r="ESK30" s="15">
        <v>0</v>
      </c>
      <c r="ESL30" s="15">
        <v>0</v>
      </c>
      <c r="ESM30" s="15">
        <v>0</v>
      </c>
      <c r="ESN30" s="15">
        <v>0</v>
      </c>
      <c r="ESO30" s="15">
        <v>0</v>
      </c>
      <c r="ESP30" s="15">
        <v>0</v>
      </c>
      <c r="ESQ30" s="15">
        <v>0</v>
      </c>
      <c r="ESR30" s="15">
        <v>0</v>
      </c>
      <c r="ESS30" s="15">
        <v>0</v>
      </c>
      <c r="EST30" s="15">
        <v>0</v>
      </c>
      <c r="ESU30" s="15">
        <v>0</v>
      </c>
      <c r="ESV30" s="15">
        <v>0</v>
      </c>
      <c r="ESW30" s="15">
        <v>0</v>
      </c>
      <c r="ESX30" s="15">
        <v>0</v>
      </c>
      <c r="ESY30" s="15">
        <v>0</v>
      </c>
      <c r="ESZ30" s="15">
        <v>0</v>
      </c>
      <c r="ETA30" s="15">
        <v>0</v>
      </c>
      <c r="ETB30" s="15">
        <v>0</v>
      </c>
      <c r="ETC30" s="15">
        <v>0</v>
      </c>
      <c r="ETD30" s="15">
        <v>0</v>
      </c>
      <c r="ETE30" s="15">
        <v>0</v>
      </c>
      <c r="ETF30" s="15">
        <v>0</v>
      </c>
      <c r="ETG30" s="15">
        <v>0</v>
      </c>
      <c r="ETH30" s="15">
        <v>0</v>
      </c>
      <c r="ETI30" s="15">
        <v>0</v>
      </c>
      <c r="ETJ30" s="15">
        <v>0</v>
      </c>
      <c r="ETK30" s="15">
        <v>0</v>
      </c>
      <c r="ETL30" s="15">
        <v>0</v>
      </c>
      <c r="ETM30" s="15">
        <v>0</v>
      </c>
      <c r="ETN30" s="15">
        <v>0</v>
      </c>
      <c r="ETO30" s="15">
        <v>0</v>
      </c>
      <c r="ETP30" s="15">
        <v>0</v>
      </c>
      <c r="ETQ30" s="15">
        <v>0</v>
      </c>
      <c r="ETR30" s="15">
        <v>0</v>
      </c>
      <c r="ETS30" s="15">
        <v>0</v>
      </c>
      <c r="ETT30" s="15">
        <v>0</v>
      </c>
      <c r="ETU30" s="15">
        <v>0</v>
      </c>
      <c r="ETV30" s="15">
        <v>0</v>
      </c>
      <c r="ETW30" s="15">
        <v>0</v>
      </c>
      <c r="ETX30" s="15">
        <v>0</v>
      </c>
      <c r="ETY30" s="15">
        <v>0</v>
      </c>
      <c r="ETZ30" s="15">
        <v>0</v>
      </c>
      <c r="EUA30" s="15">
        <v>0</v>
      </c>
      <c r="EUB30" s="15">
        <v>0</v>
      </c>
      <c r="EUC30" s="15">
        <v>0</v>
      </c>
      <c r="EUD30" s="15">
        <v>0</v>
      </c>
      <c r="EUE30" s="15">
        <v>0</v>
      </c>
      <c r="EUF30" s="15">
        <v>0</v>
      </c>
      <c r="EUG30" s="15">
        <v>0</v>
      </c>
      <c r="EUH30" s="15">
        <v>0</v>
      </c>
      <c r="EUI30" s="15">
        <v>0</v>
      </c>
      <c r="EUJ30" s="15">
        <v>0</v>
      </c>
      <c r="EUK30" s="15">
        <v>0</v>
      </c>
      <c r="EUL30" s="15">
        <v>0</v>
      </c>
      <c r="EUM30" s="15">
        <v>0</v>
      </c>
      <c r="EUN30" s="15">
        <v>0</v>
      </c>
      <c r="EUO30" s="15">
        <v>0</v>
      </c>
      <c r="EUP30" s="15">
        <v>0</v>
      </c>
      <c r="EUQ30" s="15">
        <v>0</v>
      </c>
      <c r="EUR30" s="15">
        <v>0</v>
      </c>
      <c r="EUS30" s="15">
        <v>0</v>
      </c>
      <c r="EUT30" s="15">
        <v>0</v>
      </c>
      <c r="EUU30" s="15">
        <v>0</v>
      </c>
      <c r="EUV30" s="15">
        <v>0</v>
      </c>
      <c r="EUW30" s="15">
        <v>0</v>
      </c>
      <c r="EUX30" s="15">
        <v>0</v>
      </c>
      <c r="EUY30" s="15">
        <v>0</v>
      </c>
      <c r="EUZ30" s="15">
        <v>0</v>
      </c>
      <c r="EVA30" s="15">
        <v>0</v>
      </c>
      <c r="EVB30" s="15">
        <v>0</v>
      </c>
      <c r="EVC30" s="15">
        <v>0</v>
      </c>
      <c r="EVD30" s="15">
        <v>0</v>
      </c>
      <c r="EVE30" s="15">
        <v>0</v>
      </c>
      <c r="EVF30" s="15">
        <v>0</v>
      </c>
      <c r="EVG30" s="15">
        <v>0</v>
      </c>
      <c r="EVH30" s="15">
        <v>0</v>
      </c>
      <c r="EVI30" s="15">
        <v>0</v>
      </c>
      <c r="EVJ30" s="15">
        <v>0</v>
      </c>
      <c r="EVK30" s="15">
        <v>0</v>
      </c>
      <c r="EVL30" s="15">
        <v>0</v>
      </c>
      <c r="EVM30" s="15">
        <v>0</v>
      </c>
      <c r="EVN30" s="15">
        <v>0</v>
      </c>
      <c r="EVO30" s="15">
        <v>0</v>
      </c>
      <c r="EVP30" s="15">
        <v>0</v>
      </c>
      <c r="EVQ30" s="15">
        <v>0</v>
      </c>
      <c r="EVR30" s="15">
        <v>0</v>
      </c>
      <c r="EVS30" s="15">
        <v>0</v>
      </c>
      <c r="EVT30" s="15">
        <v>0</v>
      </c>
      <c r="EVU30" s="15">
        <v>0</v>
      </c>
      <c r="EVV30" s="15">
        <v>0</v>
      </c>
      <c r="EVW30" s="15">
        <v>0</v>
      </c>
      <c r="EVX30" s="15">
        <v>0</v>
      </c>
      <c r="EVY30" s="15">
        <v>0</v>
      </c>
      <c r="EVZ30" s="15">
        <v>0</v>
      </c>
      <c r="EWA30" s="15">
        <v>0</v>
      </c>
      <c r="EWB30" s="15">
        <v>0</v>
      </c>
      <c r="EWC30" s="15">
        <v>0</v>
      </c>
      <c r="EWD30" s="15">
        <v>0</v>
      </c>
      <c r="EWE30" s="15">
        <v>0</v>
      </c>
      <c r="EWF30" s="15">
        <v>0</v>
      </c>
      <c r="EWG30" s="15">
        <v>0</v>
      </c>
      <c r="EWH30" s="15">
        <v>0</v>
      </c>
      <c r="EWI30" s="15">
        <v>0</v>
      </c>
      <c r="EWJ30" s="15">
        <v>0</v>
      </c>
      <c r="EWK30" s="15">
        <v>0</v>
      </c>
      <c r="EWL30" s="15">
        <v>0</v>
      </c>
      <c r="EWM30" s="15">
        <v>0</v>
      </c>
      <c r="EWN30" s="15">
        <v>0</v>
      </c>
      <c r="EWO30" s="15">
        <v>0</v>
      </c>
      <c r="EWP30" s="15">
        <v>0</v>
      </c>
      <c r="EWQ30" s="15">
        <v>0</v>
      </c>
      <c r="EWR30" s="15">
        <v>0</v>
      </c>
      <c r="EWS30" s="15">
        <v>0</v>
      </c>
      <c r="EWT30" s="15">
        <v>0</v>
      </c>
      <c r="EWU30" s="15">
        <v>0</v>
      </c>
      <c r="EWV30" s="15">
        <v>0</v>
      </c>
      <c r="EWW30" s="15">
        <v>0</v>
      </c>
      <c r="EWX30" s="15">
        <v>0</v>
      </c>
      <c r="EWY30" s="15">
        <v>0</v>
      </c>
      <c r="EWZ30" s="15">
        <v>0</v>
      </c>
      <c r="EXA30" s="15">
        <v>0</v>
      </c>
      <c r="EXB30" s="15">
        <v>0</v>
      </c>
      <c r="EXC30" s="15">
        <v>0</v>
      </c>
      <c r="EXD30" s="15">
        <v>0</v>
      </c>
      <c r="EXE30" s="15">
        <v>0</v>
      </c>
      <c r="EXF30" s="15">
        <v>0</v>
      </c>
      <c r="EXG30" s="15">
        <v>0</v>
      </c>
      <c r="EXH30" s="15">
        <v>0</v>
      </c>
      <c r="EXI30" s="15">
        <v>0</v>
      </c>
      <c r="EXJ30" s="15">
        <v>0</v>
      </c>
      <c r="EXK30" s="15">
        <v>0</v>
      </c>
      <c r="EXL30" s="15">
        <v>0</v>
      </c>
      <c r="EXM30" s="15">
        <v>0</v>
      </c>
      <c r="EXN30" s="15">
        <v>0</v>
      </c>
      <c r="EXO30" s="15">
        <v>0</v>
      </c>
      <c r="EXP30" s="15">
        <v>0</v>
      </c>
      <c r="EXQ30" s="15">
        <v>0</v>
      </c>
      <c r="EXR30" s="15">
        <v>0</v>
      </c>
      <c r="EXS30" s="15">
        <v>0</v>
      </c>
      <c r="EXT30" s="15">
        <v>0</v>
      </c>
      <c r="EXU30" s="15">
        <v>0</v>
      </c>
      <c r="EXV30" s="15">
        <v>0</v>
      </c>
      <c r="EXW30" s="15">
        <v>0</v>
      </c>
      <c r="EXX30" s="15">
        <v>0</v>
      </c>
      <c r="EXY30" s="15">
        <v>0</v>
      </c>
      <c r="EXZ30" s="15">
        <v>0</v>
      </c>
      <c r="EYA30" s="15">
        <v>0</v>
      </c>
      <c r="EYB30" s="15">
        <v>0</v>
      </c>
      <c r="EYC30" s="15">
        <v>0</v>
      </c>
      <c r="EYD30" s="15">
        <v>0</v>
      </c>
      <c r="EYE30" s="15">
        <v>0</v>
      </c>
      <c r="EYF30" s="15">
        <v>0</v>
      </c>
      <c r="EYG30" s="15">
        <v>0</v>
      </c>
      <c r="EYH30" s="15">
        <v>0</v>
      </c>
      <c r="EYI30" s="15">
        <v>0</v>
      </c>
      <c r="EYJ30" s="15">
        <v>0</v>
      </c>
      <c r="EYK30" s="15">
        <v>0</v>
      </c>
      <c r="EYL30" s="15">
        <v>0</v>
      </c>
      <c r="EYM30" s="15">
        <v>0</v>
      </c>
      <c r="EYN30" s="15">
        <v>0</v>
      </c>
      <c r="EYO30" s="15">
        <v>0</v>
      </c>
      <c r="EYP30" s="15">
        <v>0</v>
      </c>
      <c r="EYQ30" s="15">
        <v>0</v>
      </c>
      <c r="EYR30" s="15">
        <v>0</v>
      </c>
      <c r="EYS30" s="15">
        <v>0</v>
      </c>
      <c r="EYT30" s="15">
        <v>0</v>
      </c>
      <c r="EYU30" s="15">
        <v>0</v>
      </c>
      <c r="EYV30" s="15">
        <v>0</v>
      </c>
      <c r="EYW30" s="15">
        <v>0</v>
      </c>
      <c r="EYX30" s="15">
        <v>0</v>
      </c>
      <c r="EYY30" s="15">
        <v>0</v>
      </c>
      <c r="EYZ30" s="15">
        <v>0</v>
      </c>
      <c r="EZA30" s="15">
        <v>0</v>
      </c>
      <c r="EZB30" s="15">
        <v>0</v>
      </c>
      <c r="EZC30" s="15">
        <v>0</v>
      </c>
      <c r="EZD30" s="15">
        <v>0</v>
      </c>
      <c r="EZE30" s="15">
        <v>0</v>
      </c>
      <c r="EZF30" s="15">
        <v>0</v>
      </c>
      <c r="EZG30" s="15">
        <v>0</v>
      </c>
      <c r="EZH30" s="15">
        <v>0</v>
      </c>
      <c r="EZI30" s="15">
        <v>0</v>
      </c>
      <c r="EZJ30" s="15">
        <v>0</v>
      </c>
      <c r="EZK30" s="15">
        <v>0</v>
      </c>
      <c r="EZL30" s="15">
        <v>0</v>
      </c>
      <c r="EZM30" s="15">
        <v>0</v>
      </c>
      <c r="EZN30" s="15">
        <v>0</v>
      </c>
      <c r="EZO30" s="15">
        <v>0</v>
      </c>
      <c r="EZP30" s="15">
        <v>0</v>
      </c>
      <c r="EZQ30" s="15">
        <v>0</v>
      </c>
      <c r="EZR30" s="15">
        <v>0</v>
      </c>
      <c r="EZS30" s="15">
        <v>0</v>
      </c>
      <c r="EZT30" s="15">
        <v>0</v>
      </c>
      <c r="EZU30" s="15">
        <v>0</v>
      </c>
      <c r="EZV30" s="15">
        <v>0</v>
      </c>
      <c r="EZW30" s="15">
        <v>0</v>
      </c>
      <c r="EZX30" s="15">
        <v>0</v>
      </c>
      <c r="EZY30" s="15">
        <v>0</v>
      </c>
      <c r="EZZ30" s="15">
        <v>0</v>
      </c>
      <c r="FAA30" s="15">
        <v>0</v>
      </c>
      <c r="FAB30" s="15">
        <v>0</v>
      </c>
      <c r="FAC30" s="15">
        <v>0</v>
      </c>
      <c r="FAD30" s="15">
        <v>0</v>
      </c>
      <c r="FAE30" s="15">
        <v>0</v>
      </c>
      <c r="FAF30" s="15">
        <v>0</v>
      </c>
      <c r="FAG30" s="15">
        <v>0</v>
      </c>
      <c r="FAH30" s="15">
        <v>0</v>
      </c>
      <c r="FAI30" s="15">
        <v>0</v>
      </c>
      <c r="FAJ30" s="15">
        <v>0</v>
      </c>
      <c r="FAK30" s="15">
        <v>0</v>
      </c>
      <c r="FAL30" s="15">
        <v>0</v>
      </c>
      <c r="FAM30" s="15">
        <v>0</v>
      </c>
      <c r="FAN30" s="15">
        <v>0</v>
      </c>
      <c r="FAO30" s="15">
        <v>0</v>
      </c>
      <c r="FAP30" s="15">
        <v>0</v>
      </c>
      <c r="FAQ30" s="15">
        <v>0</v>
      </c>
      <c r="FAR30" s="15">
        <v>0</v>
      </c>
      <c r="FAS30" s="15">
        <v>0</v>
      </c>
      <c r="FAT30" s="15">
        <v>0</v>
      </c>
      <c r="FAU30" s="15">
        <v>0</v>
      </c>
      <c r="FAV30" s="15">
        <v>0</v>
      </c>
      <c r="FAW30" s="15">
        <v>0</v>
      </c>
      <c r="FAX30" s="15">
        <v>0</v>
      </c>
      <c r="FAY30" s="15">
        <v>0</v>
      </c>
      <c r="FAZ30" s="15">
        <v>0</v>
      </c>
      <c r="FBA30" s="15">
        <v>0</v>
      </c>
      <c r="FBB30" s="15">
        <v>0</v>
      </c>
      <c r="FBC30" s="15">
        <v>0</v>
      </c>
      <c r="FBD30" s="15">
        <v>0</v>
      </c>
      <c r="FBE30" s="15">
        <v>0</v>
      </c>
      <c r="FBF30" s="15">
        <v>0</v>
      </c>
      <c r="FBG30" s="15">
        <v>0</v>
      </c>
      <c r="FBH30" s="15">
        <v>0</v>
      </c>
      <c r="FBI30" s="15">
        <v>0</v>
      </c>
      <c r="FBJ30" s="15">
        <v>0</v>
      </c>
      <c r="FBK30" s="15">
        <v>0</v>
      </c>
      <c r="FBL30" s="15">
        <v>0</v>
      </c>
      <c r="FBM30" s="15">
        <v>0</v>
      </c>
      <c r="FBN30" s="15">
        <v>0</v>
      </c>
      <c r="FBO30" s="15">
        <v>0</v>
      </c>
      <c r="FBP30" s="15">
        <v>0</v>
      </c>
      <c r="FBQ30" s="15">
        <v>0</v>
      </c>
      <c r="FBR30" s="15">
        <v>0</v>
      </c>
      <c r="FBS30" s="15">
        <v>0</v>
      </c>
      <c r="FBT30" s="15">
        <v>0</v>
      </c>
      <c r="FBU30" s="15">
        <v>0</v>
      </c>
      <c r="FBV30" s="15">
        <v>0</v>
      </c>
      <c r="FBW30" s="15">
        <v>0</v>
      </c>
      <c r="FBX30" s="15">
        <v>0</v>
      </c>
      <c r="FBY30" s="15">
        <v>0</v>
      </c>
      <c r="FBZ30" s="15">
        <v>0</v>
      </c>
      <c r="FCA30" s="15">
        <v>0</v>
      </c>
      <c r="FCB30" s="15">
        <v>0</v>
      </c>
      <c r="FCC30" s="15">
        <v>0</v>
      </c>
      <c r="FCD30" s="15">
        <v>0</v>
      </c>
      <c r="FCE30" s="15">
        <v>0</v>
      </c>
      <c r="FCF30" s="15">
        <v>0</v>
      </c>
      <c r="FCG30" s="15">
        <v>0</v>
      </c>
      <c r="FCH30" s="15">
        <v>0</v>
      </c>
      <c r="FCI30" s="15">
        <v>0</v>
      </c>
      <c r="FCJ30" s="15">
        <v>0</v>
      </c>
      <c r="FCK30" s="15">
        <v>0</v>
      </c>
      <c r="FCL30" s="15">
        <v>0</v>
      </c>
      <c r="FCM30" s="15">
        <v>0</v>
      </c>
      <c r="FCN30" s="15">
        <v>0</v>
      </c>
      <c r="FCO30" s="15">
        <v>0</v>
      </c>
      <c r="FCP30" s="15">
        <v>0</v>
      </c>
      <c r="FCQ30" s="15">
        <v>0</v>
      </c>
      <c r="FCR30" s="15">
        <v>0</v>
      </c>
      <c r="FCS30" s="15">
        <v>0</v>
      </c>
      <c r="FCT30" s="15">
        <v>0</v>
      </c>
      <c r="FCU30" s="15">
        <v>0</v>
      </c>
      <c r="FCV30" s="15">
        <v>0</v>
      </c>
      <c r="FCW30" s="15">
        <v>0</v>
      </c>
      <c r="FCX30" s="15">
        <v>0</v>
      </c>
      <c r="FCY30" s="15">
        <v>0</v>
      </c>
      <c r="FCZ30" s="15">
        <v>0</v>
      </c>
      <c r="FDA30" s="15">
        <v>0</v>
      </c>
      <c r="FDB30" s="15">
        <v>0</v>
      </c>
      <c r="FDC30" s="15">
        <v>0</v>
      </c>
      <c r="FDD30" s="15">
        <v>0</v>
      </c>
      <c r="FDE30" s="15">
        <v>0</v>
      </c>
      <c r="FDF30" s="15">
        <v>0</v>
      </c>
      <c r="FDG30" s="15">
        <v>0</v>
      </c>
      <c r="FDH30" s="15">
        <v>0</v>
      </c>
      <c r="FDI30" s="15">
        <v>0</v>
      </c>
      <c r="FDJ30" s="15">
        <v>0</v>
      </c>
      <c r="FDK30" s="15">
        <v>0</v>
      </c>
      <c r="FDL30" s="15">
        <v>0</v>
      </c>
      <c r="FDM30" s="15">
        <v>0</v>
      </c>
      <c r="FDN30" s="15">
        <v>0</v>
      </c>
      <c r="FDO30" s="15">
        <v>0</v>
      </c>
      <c r="FDP30" s="15">
        <v>0</v>
      </c>
      <c r="FDQ30" s="15">
        <v>0</v>
      </c>
      <c r="FDR30" s="15">
        <v>0</v>
      </c>
      <c r="FDS30" s="15">
        <v>0</v>
      </c>
      <c r="FDT30" s="15">
        <v>0</v>
      </c>
      <c r="FDU30" s="15">
        <v>0</v>
      </c>
      <c r="FDV30" s="15">
        <v>0</v>
      </c>
      <c r="FDW30" s="15">
        <v>0</v>
      </c>
      <c r="FDX30" s="15">
        <v>0</v>
      </c>
      <c r="FDY30" s="15">
        <v>0</v>
      </c>
      <c r="FDZ30" s="15">
        <v>0</v>
      </c>
      <c r="FEA30" s="15">
        <v>0</v>
      </c>
      <c r="FEB30" s="15">
        <v>0</v>
      </c>
      <c r="FEC30" s="15">
        <v>0</v>
      </c>
      <c r="FED30" s="15">
        <v>0</v>
      </c>
      <c r="FEE30" s="15">
        <v>0</v>
      </c>
      <c r="FEF30" s="15">
        <v>0</v>
      </c>
      <c r="FEG30" s="15">
        <v>0</v>
      </c>
      <c r="FEH30" s="15">
        <v>0</v>
      </c>
      <c r="FEI30" s="15">
        <v>0</v>
      </c>
      <c r="FEJ30" s="15">
        <v>0</v>
      </c>
      <c r="FEK30" s="15">
        <v>0</v>
      </c>
      <c r="FEL30" s="15">
        <v>0</v>
      </c>
      <c r="FEM30" s="15">
        <v>0</v>
      </c>
      <c r="FEN30" s="15">
        <v>0</v>
      </c>
      <c r="FEO30" s="15">
        <v>0</v>
      </c>
      <c r="FEP30" s="15">
        <v>0</v>
      </c>
      <c r="FEQ30" s="15">
        <v>0</v>
      </c>
      <c r="FER30" s="15">
        <v>0</v>
      </c>
      <c r="FES30" s="15">
        <v>0</v>
      </c>
      <c r="FET30" s="15">
        <v>0</v>
      </c>
      <c r="FEU30" s="15">
        <v>0</v>
      </c>
      <c r="FEV30" s="15">
        <v>0</v>
      </c>
      <c r="FEW30" s="15">
        <v>0</v>
      </c>
      <c r="FEX30" s="15">
        <v>0</v>
      </c>
      <c r="FEY30" s="15">
        <v>0</v>
      </c>
      <c r="FEZ30" s="15">
        <v>0</v>
      </c>
      <c r="FFA30" s="15">
        <v>0</v>
      </c>
      <c r="FFB30" s="15">
        <v>0</v>
      </c>
      <c r="FFC30" s="15">
        <v>0</v>
      </c>
      <c r="FFD30" s="15">
        <v>0</v>
      </c>
      <c r="FFE30" s="15">
        <v>0</v>
      </c>
      <c r="FFF30" s="15">
        <v>0</v>
      </c>
      <c r="FFG30" s="15">
        <v>0</v>
      </c>
      <c r="FFH30" s="15">
        <v>0</v>
      </c>
      <c r="FFI30" s="15">
        <v>0</v>
      </c>
      <c r="FFJ30" s="15">
        <v>0</v>
      </c>
      <c r="FFK30" s="15">
        <v>0</v>
      </c>
      <c r="FFL30" s="15">
        <v>0</v>
      </c>
      <c r="FFM30" s="15">
        <v>0</v>
      </c>
      <c r="FFN30" s="15">
        <v>0</v>
      </c>
      <c r="FFO30" s="15">
        <v>0</v>
      </c>
      <c r="FFP30" s="15">
        <v>0</v>
      </c>
      <c r="FFQ30" s="15">
        <v>0</v>
      </c>
      <c r="FFR30" s="15">
        <v>0</v>
      </c>
      <c r="FFS30" s="15">
        <v>0</v>
      </c>
      <c r="FFT30" s="15">
        <v>0</v>
      </c>
      <c r="FFU30" s="15">
        <v>0</v>
      </c>
      <c r="FFV30" s="15">
        <v>0</v>
      </c>
      <c r="FFW30" s="15">
        <v>0</v>
      </c>
      <c r="FFX30" s="15">
        <v>0</v>
      </c>
      <c r="FFY30" s="15">
        <v>0</v>
      </c>
      <c r="FFZ30" s="15">
        <v>0</v>
      </c>
      <c r="FGA30" s="15">
        <v>0</v>
      </c>
      <c r="FGB30" s="15">
        <v>0</v>
      </c>
      <c r="FGC30" s="15">
        <v>0</v>
      </c>
      <c r="FGD30" s="15">
        <v>0</v>
      </c>
      <c r="FGE30" s="15">
        <v>0</v>
      </c>
      <c r="FGF30" s="15">
        <v>0</v>
      </c>
      <c r="FGG30" s="15">
        <v>0</v>
      </c>
      <c r="FGH30" s="15">
        <v>0</v>
      </c>
      <c r="FGI30" s="15">
        <v>0</v>
      </c>
      <c r="FGJ30" s="15">
        <v>0</v>
      </c>
      <c r="FGK30" s="15">
        <v>0</v>
      </c>
      <c r="FGL30" s="15">
        <v>0</v>
      </c>
      <c r="FGM30" s="15">
        <v>0</v>
      </c>
      <c r="FGN30" s="15">
        <v>0</v>
      </c>
      <c r="FGO30" s="15">
        <v>0</v>
      </c>
      <c r="FGP30" s="15">
        <v>0</v>
      </c>
      <c r="FGQ30" s="15">
        <v>0</v>
      </c>
      <c r="FGR30" s="15">
        <v>0</v>
      </c>
      <c r="FGS30" s="15">
        <v>0</v>
      </c>
      <c r="FGT30" s="15">
        <v>0</v>
      </c>
      <c r="FGU30" s="15">
        <v>0</v>
      </c>
      <c r="FGV30" s="15">
        <v>0</v>
      </c>
      <c r="FGW30" s="15">
        <v>0</v>
      </c>
      <c r="FGX30" s="15">
        <v>0</v>
      </c>
      <c r="FGY30" s="15">
        <v>0</v>
      </c>
      <c r="FGZ30" s="15">
        <v>0</v>
      </c>
      <c r="FHA30" s="15">
        <v>0</v>
      </c>
      <c r="FHB30" s="15">
        <v>0</v>
      </c>
      <c r="FHC30" s="15">
        <v>0</v>
      </c>
      <c r="FHD30" s="15">
        <v>0</v>
      </c>
      <c r="FHE30" s="15">
        <v>0</v>
      </c>
      <c r="FHF30" s="15">
        <v>0</v>
      </c>
      <c r="FHG30" s="15">
        <v>0</v>
      </c>
      <c r="FHH30" s="15">
        <v>0</v>
      </c>
      <c r="FHI30" s="15">
        <v>0</v>
      </c>
      <c r="FHJ30" s="15">
        <v>0</v>
      </c>
      <c r="FHK30" s="15">
        <v>0</v>
      </c>
      <c r="FHL30" s="15">
        <v>0</v>
      </c>
      <c r="FHM30" s="15">
        <v>0</v>
      </c>
      <c r="FHN30" s="15">
        <v>0</v>
      </c>
      <c r="FHO30" s="15">
        <v>0</v>
      </c>
      <c r="FHP30" s="15">
        <v>0</v>
      </c>
      <c r="FHQ30" s="15">
        <v>0</v>
      </c>
      <c r="FHR30" s="15">
        <v>0</v>
      </c>
      <c r="FHS30" s="15">
        <v>0</v>
      </c>
      <c r="FHT30" s="15">
        <v>0</v>
      </c>
      <c r="FHU30" s="15">
        <v>0</v>
      </c>
      <c r="FHV30" s="15">
        <v>0</v>
      </c>
      <c r="FHW30" s="15">
        <v>0</v>
      </c>
      <c r="FHX30" s="15">
        <v>0</v>
      </c>
      <c r="FHY30" s="15">
        <v>0</v>
      </c>
      <c r="FHZ30" s="15">
        <v>0</v>
      </c>
      <c r="FIA30" s="15">
        <v>0</v>
      </c>
      <c r="FIB30" s="15">
        <v>0</v>
      </c>
      <c r="FIC30" s="15">
        <v>0</v>
      </c>
      <c r="FID30" s="15">
        <v>0</v>
      </c>
      <c r="FIE30" s="15">
        <v>0</v>
      </c>
      <c r="FIF30" s="15">
        <v>0</v>
      </c>
      <c r="FIG30" s="15">
        <v>0</v>
      </c>
      <c r="FIH30" s="15">
        <v>0</v>
      </c>
      <c r="FII30" s="15">
        <v>0</v>
      </c>
      <c r="FIJ30" s="15">
        <v>0</v>
      </c>
      <c r="FIK30" s="15">
        <v>0</v>
      </c>
      <c r="FIL30" s="15">
        <v>0</v>
      </c>
      <c r="FIM30" s="15">
        <v>0</v>
      </c>
      <c r="FIN30" s="15">
        <v>0</v>
      </c>
      <c r="FIO30" s="15">
        <v>0</v>
      </c>
      <c r="FIP30" s="15">
        <v>0</v>
      </c>
      <c r="FIQ30" s="15">
        <v>0</v>
      </c>
      <c r="FIR30" s="15">
        <v>0</v>
      </c>
      <c r="FIS30" s="15">
        <v>0</v>
      </c>
      <c r="FIT30" s="15">
        <v>0</v>
      </c>
      <c r="FIU30" s="15">
        <v>0</v>
      </c>
      <c r="FIV30" s="15">
        <v>0</v>
      </c>
      <c r="FIW30" s="15">
        <v>0</v>
      </c>
      <c r="FIX30" s="15">
        <v>0</v>
      </c>
      <c r="FIY30" s="15">
        <v>0</v>
      </c>
      <c r="FIZ30" s="15">
        <v>0</v>
      </c>
      <c r="FJA30" s="15">
        <v>0</v>
      </c>
      <c r="FJB30" s="15">
        <v>0</v>
      </c>
      <c r="FJC30" s="15">
        <v>0</v>
      </c>
      <c r="FJD30" s="15">
        <v>0</v>
      </c>
      <c r="FJE30" s="15">
        <v>0</v>
      </c>
      <c r="FJF30" s="15">
        <v>0</v>
      </c>
      <c r="FJG30" s="15">
        <v>0</v>
      </c>
      <c r="FJH30" s="15">
        <v>0</v>
      </c>
      <c r="FJI30" s="15">
        <v>0</v>
      </c>
      <c r="FJJ30" s="15">
        <v>0</v>
      </c>
      <c r="FJK30" s="15">
        <v>0</v>
      </c>
      <c r="FJL30" s="15">
        <v>0</v>
      </c>
      <c r="FJM30" s="15">
        <v>0</v>
      </c>
      <c r="FJN30" s="15">
        <v>0</v>
      </c>
      <c r="FJO30" s="15">
        <v>0</v>
      </c>
      <c r="FJP30" s="15">
        <v>0</v>
      </c>
      <c r="FJQ30" s="15">
        <v>0</v>
      </c>
      <c r="FJR30" s="15">
        <v>0</v>
      </c>
      <c r="FJS30" s="15">
        <v>0</v>
      </c>
      <c r="FJT30" s="15">
        <v>0</v>
      </c>
      <c r="FJU30" s="15">
        <v>0</v>
      </c>
      <c r="FJV30" s="15">
        <v>0</v>
      </c>
      <c r="FJW30" s="15">
        <v>0</v>
      </c>
      <c r="FJX30" s="15">
        <v>0</v>
      </c>
      <c r="FJY30" s="15">
        <v>0</v>
      </c>
      <c r="FJZ30" s="15">
        <v>0</v>
      </c>
      <c r="FKA30" s="15">
        <v>0</v>
      </c>
      <c r="FKB30" s="15">
        <v>0</v>
      </c>
      <c r="FKC30" s="15">
        <v>0</v>
      </c>
      <c r="FKD30" s="15">
        <v>0</v>
      </c>
      <c r="FKE30" s="15">
        <v>0</v>
      </c>
      <c r="FKF30" s="15">
        <v>0</v>
      </c>
      <c r="FKG30" s="15">
        <v>0</v>
      </c>
      <c r="FKH30" s="15">
        <v>0</v>
      </c>
      <c r="FKI30" s="15">
        <v>0</v>
      </c>
      <c r="FKJ30" s="15">
        <v>0</v>
      </c>
      <c r="FKK30" s="15">
        <v>0</v>
      </c>
      <c r="FKL30" s="15">
        <v>0</v>
      </c>
      <c r="FKM30" s="15">
        <v>0</v>
      </c>
      <c r="FKN30" s="15">
        <v>0</v>
      </c>
      <c r="FKO30" s="15">
        <v>0</v>
      </c>
      <c r="FKP30" s="15">
        <v>0</v>
      </c>
      <c r="FKQ30" s="15">
        <v>0</v>
      </c>
      <c r="FKR30" s="15">
        <v>0</v>
      </c>
      <c r="FKS30" s="15">
        <v>0</v>
      </c>
      <c r="FKT30" s="15">
        <v>0</v>
      </c>
      <c r="FKU30" s="15">
        <v>0</v>
      </c>
      <c r="FKV30" s="15">
        <v>0</v>
      </c>
      <c r="FKW30" s="15">
        <v>0</v>
      </c>
      <c r="FKX30" s="15">
        <v>0</v>
      </c>
      <c r="FKY30" s="15">
        <v>0</v>
      </c>
      <c r="FKZ30" s="15">
        <v>0</v>
      </c>
      <c r="FLA30" s="15">
        <v>0</v>
      </c>
      <c r="FLB30" s="15">
        <v>0</v>
      </c>
      <c r="FLC30" s="15">
        <v>0</v>
      </c>
      <c r="FLD30" s="15">
        <v>0</v>
      </c>
      <c r="FLE30" s="15">
        <v>0</v>
      </c>
      <c r="FLF30" s="15">
        <v>0</v>
      </c>
      <c r="FLG30" s="15">
        <v>0</v>
      </c>
      <c r="FLH30" s="15">
        <v>0</v>
      </c>
      <c r="FLI30" s="15">
        <v>0</v>
      </c>
      <c r="FLJ30" s="15">
        <v>0</v>
      </c>
      <c r="FLK30" s="15">
        <v>0</v>
      </c>
      <c r="FLL30" s="15">
        <v>0</v>
      </c>
      <c r="FLM30" s="15">
        <v>0</v>
      </c>
      <c r="FLN30" s="15">
        <v>0</v>
      </c>
      <c r="FLO30" s="15">
        <v>0</v>
      </c>
      <c r="FLP30" s="15">
        <v>0</v>
      </c>
      <c r="FLQ30" s="15">
        <v>0</v>
      </c>
      <c r="FLR30" s="15">
        <v>0</v>
      </c>
      <c r="FLS30" s="15">
        <v>0</v>
      </c>
      <c r="FLT30" s="15">
        <v>0</v>
      </c>
      <c r="FLU30" s="15">
        <v>0</v>
      </c>
      <c r="FLV30" s="15">
        <v>0</v>
      </c>
      <c r="FLW30" s="15">
        <v>0</v>
      </c>
      <c r="FLX30" s="15">
        <v>0</v>
      </c>
      <c r="FLY30" s="15">
        <v>0</v>
      </c>
      <c r="FLZ30" s="15">
        <v>0</v>
      </c>
      <c r="FMA30" s="15">
        <v>0</v>
      </c>
      <c r="FMB30" s="15">
        <v>0</v>
      </c>
      <c r="FMC30" s="15">
        <v>0</v>
      </c>
      <c r="FMD30" s="15">
        <v>0</v>
      </c>
      <c r="FME30" s="15">
        <v>0</v>
      </c>
      <c r="FMF30" s="15">
        <v>0</v>
      </c>
      <c r="FMG30" s="15">
        <v>0</v>
      </c>
      <c r="FMH30" s="15">
        <v>0</v>
      </c>
      <c r="FMI30" s="15">
        <v>0</v>
      </c>
      <c r="FMJ30" s="15">
        <v>0</v>
      </c>
      <c r="FMK30" s="15">
        <v>0</v>
      </c>
      <c r="FML30" s="15">
        <v>0</v>
      </c>
      <c r="FMM30" s="15">
        <v>0</v>
      </c>
      <c r="FMN30" s="15">
        <v>0</v>
      </c>
      <c r="FMO30" s="15">
        <v>0</v>
      </c>
      <c r="FMP30" s="15">
        <v>0</v>
      </c>
      <c r="FMQ30" s="15">
        <v>0</v>
      </c>
      <c r="FMR30" s="15">
        <v>0</v>
      </c>
      <c r="FMS30" s="15">
        <v>0</v>
      </c>
      <c r="FMT30" s="15">
        <v>0</v>
      </c>
      <c r="FMU30" s="15">
        <v>0</v>
      </c>
      <c r="FMV30" s="15">
        <v>0</v>
      </c>
      <c r="FMW30" s="15">
        <v>0</v>
      </c>
      <c r="FMX30" s="15">
        <v>0</v>
      </c>
      <c r="FMY30" s="15">
        <v>0</v>
      </c>
      <c r="FMZ30" s="15">
        <v>0</v>
      </c>
      <c r="FNA30" s="15">
        <v>0</v>
      </c>
      <c r="FNB30" s="15">
        <v>0</v>
      </c>
      <c r="FNC30" s="15">
        <v>0</v>
      </c>
      <c r="FND30" s="15">
        <v>0</v>
      </c>
      <c r="FNE30" s="15">
        <v>0</v>
      </c>
      <c r="FNF30" s="15">
        <v>0</v>
      </c>
      <c r="FNG30" s="15">
        <v>0</v>
      </c>
      <c r="FNH30" s="15">
        <v>0</v>
      </c>
      <c r="FNI30" s="15">
        <v>0</v>
      </c>
      <c r="FNJ30" s="15">
        <v>0</v>
      </c>
      <c r="FNK30" s="15">
        <v>0</v>
      </c>
      <c r="FNL30" s="15">
        <v>0</v>
      </c>
      <c r="FNM30" s="15">
        <v>0</v>
      </c>
      <c r="FNN30" s="15">
        <v>0</v>
      </c>
      <c r="FNO30" s="15">
        <v>0</v>
      </c>
      <c r="FNP30" s="15">
        <v>0</v>
      </c>
      <c r="FNQ30" s="15">
        <v>0</v>
      </c>
      <c r="FNR30" s="15">
        <v>0</v>
      </c>
      <c r="FNS30" s="15">
        <v>0</v>
      </c>
      <c r="FNT30" s="15">
        <v>0</v>
      </c>
      <c r="FNU30" s="15">
        <v>0</v>
      </c>
      <c r="FNV30" s="15">
        <v>0</v>
      </c>
      <c r="FNW30" s="15">
        <v>0</v>
      </c>
      <c r="FNX30" s="15">
        <v>0</v>
      </c>
      <c r="FNY30" s="15">
        <v>0</v>
      </c>
      <c r="FNZ30" s="15">
        <v>0</v>
      </c>
      <c r="FOA30" s="15">
        <v>0</v>
      </c>
      <c r="FOB30" s="15">
        <v>0</v>
      </c>
      <c r="FOC30" s="15">
        <v>0</v>
      </c>
      <c r="FOD30" s="15">
        <v>0</v>
      </c>
      <c r="FOE30" s="15">
        <v>0</v>
      </c>
      <c r="FOF30" s="15">
        <v>0</v>
      </c>
      <c r="FOG30" s="15">
        <v>0</v>
      </c>
      <c r="FOH30" s="15">
        <v>0</v>
      </c>
      <c r="FOI30" s="15">
        <v>0</v>
      </c>
      <c r="FOJ30" s="15">
        <v>0</v>
      </c>
      <c r="FOK30" s="15">
        <v>0</v>
      </c>
      <c r="FOL30" s="15">
        <v>0</v>
      </c>
      <c r="FOM30" s="15">
        <v>0</v>
      </c>
      <c r="FON30" s="15">
        <v>0</v>
      </c>
      <c r="FOO30" s="15">
        <v>0</v>
      </c>
      <c r="FOP30" s="15">
        <v>0</v>
      </c>
      <c r="FOQ30" s="15">
        <v>0</v>
      </c>
      <c r="FOR30" s="15">
        <v>0</v>
      </c>
      <c r="FOS30" s="15">
        <v>0</v>
      </c>
      <c r="FOT30" s="15">
        <v>0</v>
      </c>
      <c r="FOU30" s="15">
        <v>0</v>
      </c>
      <c r="FOV30" s="15">
        <v>0</v>
      </c>
      <c r="FOW30" s="15">
        <v>0</v>
      </c>
      <c r="FOX30" s="15">
        <v>0</v>
      </c>
      <c r="FOY30" s="15">
        <v>0</v>
      </c>
      <c r="FOZ30" s="15">
        <v>0</v>
      </c>
      <c r="FPA30" s="15">
        <v>0</v>
      </c>
      <c r="FPB30" s="15">
        <v>0</v>
      </c>
      <c r="FPC30" s="15">
        <v>0</v>
      </c>
      <c r="FPD30" s="15">
        <v>0</v>
      </c>
      <c r="FPE30" s="15">
        <v>0</v>
      </c>
      <c r="FPF30" s="15">
        <v>0</v>
      </c>
      <c r="FPG30" s="15">
        <v>0</v>
      </c>
      <c r="FPH30" s="15">
        <v>0</v>
      </c>
      <c r="FPI30" s="15">
        <v>0</v>
      </c>
      <c r="FPJ30" s="15">
        <v>0</v>
      </c>
      <c r="FPK30" s="15">
        <v>0</v>
      </c>
      <c r="FPL30" s="15">
        <v>0</v>
      </c>
      <c r="FPM30" s="15">
        <v>0</v>
      </c>
      <c r="FPN30" s="15">
        <v>0</v>
      </c>
      <c r="FPO30" s="15">
        <v>0</v>
      </c>
      <c r="FPP30" s="15">
        <v>0</v>
      </c>
      <c r="FPQ30" s="15">
        <v>0</v>
      </c>
      <c r="FPR30" s="15">
        <v>0</v>
      </c>
      <c r="FPS30" s="15">
        <v>0</v>
      </c>
      <c r="FPT30" s="15">
        <v>0</v>
      </c>
      <c r="FPU30" s="15">
        <v>0</v>
      </c>
      <c r="FPV30" s="15">
        <v>0</v>
      </c>
      <c r="FPW30" s="15">
        <v>0</v>
      </c>
      <c r="FPX30" s="15">
        <v>0</v>
      </c>
      <c r="FPY30" s="15">
        <v>0</v>
      </c>
      <c r="FPZ30" s="15">
        <v>0</v>
      </c>
      <c r="FQA30" s="15">
        <v>0</v>
      </c>
      <c r="FQB30" s="15">
        <v>0</v>
      </c>
      <c r="FQC30" s="15">
        <v>0</v>
      </c>
      <c r="FQD30" s="15">
        <v>0</v>
      </c>
      <c r="FQE30" s="15">
        <v>0</v>
      </c>
      <c r="FQF30" s="15">
        <v>0</v>
      </c>
      <c r="FQG30" s="15">
        <v>0</v>
      </c>
      <c r="FQH30" s="15">
        <v>0</v>
      </c>
      <c r="FQI30" s="15">
        <v>0</v>
      </c>
      <c r="FQJ30" s="15">
        <v>0</v>
      </c>
      <c r="FQK30" s="15">
        <v>0</v>
      </c>
      <c r="FQL30" s="15">
        <v>0</v>
      </c>
      <c r="FQM30" s="15">
        <v>0</v>
      </c>
      <c r="FQN30" s="15">
        <v>0</v>
      </c>
      <c r="FQO30" s="15">
        <v>0</v>
      </c>
      <c r="FQP30" s="15">
        <v>0</v>
      </c>
      <c r="FQQ30" s="15">
        <v>0</v>
      </c>
      <c r="FQR30" s="15">
        <v>0</v>
      </c>
      <c r="FQS30" s="15">
        <v>0</v>
      </c>
      <c r="FQT30" s="15">
        <v>0</v>
      </c>
      <c r="FQU30" s="15">
        <v>0</v>
      </c>
      <c r="FQV30" s="15">
        <v>0</v>
      </c>
      <c r="FQW30" s="15">
        <v>0</v>
      </c>
      <c r="FQX30" s="15">
        <v>0</v>
      </c>
      <c r="FQY30" s="15">
        <v>0</v>
      </c>
      <c r="FQZ30" s="15">
        <v>0</v>
      </c>
      <c r="FRA30" s="15">
        <v>0</v>
      </c>
      <c r="FRB30" s="15">
        <v>0</v>
      </c>
      <c r="FRC30" s="15">
        <v>0</v>
      </c>
      <c r="FRD30" s="15">
        <v>0</v>
      </c>
      <c r="FRE30" s="15">
        <v>0</v>
      </c>
      <c r="FRF30" s="15">
        <v>0</v>
      </c>
      <c r="FRG30" s="15">
        <v>0</v>
      </c>
      <c r="FRH30" s="15">
        <v>0</v>
      </c>
      <c r="FRI30" s="15">
        <v>0</v>
      </c>
      <c r="FRJ30" s="15">
        <v>0</v>
      </c>
      <c r="FRK30" s="15">
        <v>0</v>
      </c>
      <c r="FRL30" s="15">
        <v>0</v>
      </c>
      <c r="FRM30" s="15">
        <v>0</v>
      </c>
      <c r="FRN30" s="15">
        <v>0</v>
      </c>
      <c r="FRO30" s="15">
        <v>0</v>
      </c>
      <c r="FRP30" s="15">
        <v>0</v>
      </c>
      <c r="FRQ30" s="15">
        <v>0</v>
      </c>
      <c r="FRR30" s="15">
        <v>0</v>
      </c>
      <c r="FRS30" s="15">
        <v>0</v>
      </c>
      <c r="FRT30" s="15">
        <v>0</v>
      </c>
      <c r="FRU30" s="15">
        <v>0</v>
      </c>
      <c r="FRV30" s="15">
        <v>0</v>
      </c>
      <c r="FRW30" s="15">
        <v>0</v>
      </c>
      <c r="FRX30" s="15">
        <v>0</v>
      </c>
      <c r="FRY30" s="15">
        <v>0</v>
      </c>
      <c r="FRZ30" s="15">
        <v>0</v>
      </c>
      <c r="FSA30" s="15">
        <v>0</v>
      </c>
      <c r="FSB30" s="15">
        <v>0</v>
      </c>
      <c r="FSC30" s="15">
        <v>0</v>
      </c>
      <c r="FSD30" s="15">
        <v>0</v>
      </c>
      <c r="FSE30" s="15">
        <v>0</v>
      </c>
      <c r="FSF30" s="15">
        <v>0</v>
      </c>
      <c r="FSG30" s="15">
        <v>0</v>
      </c>
      <c r="FSH30" s="15">
        <v>0</v>
      </c>
      <c r="FSI30" s="15">
        <v>0</v>
      </c>
      <c r="FSJ30" s="15">
        <v>0</v>
      </c>
      <c r="FSK30" s="15">
        <v>0</v>
      </c>
      <c r="FSL30" s="15">
        <v>0</v>
      </c>
      <c r="FSM30" s="15">
        <v>0</v>
      </c>
      <c r="FSN30" s="15">
        <v>0</v>
      </c>
      <c r="FSO30" s="15">
        <v>0</v>
      </c>
      <c r="FSP30" s="15">
        <v>0</v>
      </c>
      <c r="FSQ30" s="15">
        <v>0</v>
      </c>
      <c r="FSR30" s="15">
        <v>0</v>
      </c>
      <c r="FSS30" s="15">
        <v>0</v>
      </c>
      <c r="FST30" s="15">
        <v>0</v>
      </c>
      <c r="FSU30" s="15">
        <v>0</v>
      </c>
      <c r="FSV30" s="15">
        <v>0</v>
      </c>
      <c r="FSW30" s="15">
        <v>0</v>
      </c>
      <c r="FSX30" s="15">
        <v>0</v>
      </c>
      <c r="FSY30" s="15">
        <v>0</v>
      </c>
      <c r="FSZ30" s="15">
        <v>0</v>
      </c>
      <c r="FTA30" s="15">
        <v>0</v>
      </c>
      <c r="FTB30" s="15">
        <v>0</v>
      </c>
      <c r="FTC30" s="15">
        <v>0</v>
      </c>
      <c r="FTD30" s="15">
        <v>0</v>
      </c>
      <c r="FTE30" s="15">
        <v>0</v>
      </c>
      <c r="FTF30" s="15">
        <v>0</v>
      </c>
      <c r="FTG30" s="15">
        <v>0</v>
      </c>
      <c r="FTH30" s="15">
        <v>0</v>
      </c>
      <c r="FTI30" s="15">
        <v>0</v>
      </c>
      <c r="FTJ30" s="15">
        <v>0</v>
      </c>
      <c r="FTK30" s="15">
        <v>0</v>
      </c>
      <c r="FTL30" s="15">
        <v>0</v>
      </c>
      <c r="FTM30" s="15">
        <v>0</v>
      </c>
      <c r="FTN30" s="15">
        <v>0</v>
      </c>
      <c r="FTO30" s="15">
        <v>0</v>
      </c>
      <c r="FTP30" s="15">
        <v>0</v>
      </c>
      <c r="FTQ30" s="15">
        <v>0</v>
      </c>
      <c r="FTR30" s="15">
        <v>0</v>
      </c>
      <c r="FTS30" s="15">
        <v>0</v>
      </c>
      <c r="FTT30" s="15">
        <v>0</v>
      </c>
      <c r="FTU30" s="15">
        <v>0</v>
      </c>
      <c r="FTV30" s="15">
        <v>0</v>
      </c>
      <c r="FTW30" s="15">
        <v>0</v>
      </c>
      <c r="FTX30" s="15">
        <v>0</v>
      </c>
      <c r="FTY30" s="15">
        <v>0</v>
      </c>
      <c r="FTZ30" s="15">
        <v>0</v>
      </c>
      <c r="FUA30" s="15">
        <v>0</v>
      </c>
      <c r="FUB30" s="15">
        <v>0</v>
      </c>
      <c r="FUC30" s="15">
        <v>0</v>
      </c>
      <c r="FUD30" s="15">
        <v>0</v>
      </c>
      <c r="FUE30" s="15">
        <v>0</v>
      </c>
      <c r="FUF30" s="15">
        <v>0</v>
      </c>
      <c r="FUG30" s="15">
        <v>0</v>
      </c>
      <c r="FUH30" s="15">
        <v>0</v>
      </c>
      <c r="FUI30" s="15">
        <v>0</v>
      </c>
      <c r="FUJ30" s="15">
        <v>0</v>
      </c>
      <c r="FUK30" s="15">
        <v>0</v>
      </c>
      <c r="FUL30" s="15">
        <v>0</v>
      </c>
      <c r="FUM30" s="15">
        <v>0</v>
      </c>
      <c r="FUN30" s="15">
        <v>0</v>
      </c>
      <c r="FUO30" s="15">
        <v>0</v>
      </c>
      <c r="FUP30" s="15">
        <v>0</v>
      </c>
      <c r="FUQ30" s="15">
        <v>0</v>
      </c>
      <c r="FUR30" s="15">
        <v>0</v>
      </c>
      <c r="FUS30" s="15">
        <v>0</v>
      </c>
      <c r="FUT30" s="15">
        <v>0</v>
      </c>
      <c r="FUU30" s="15">
        <v>0</v>
      </c>
      <c r="FUV30" s="15">
        <v>0</v>
      </c>
      <c r="FUW30" s="15">
        <v>0</v>
      </c>
      <c r="FUX30" s="15">
        <v>0</v>
      </c>
      <c r="FUY30" s="15">
        <v>0</v>
      </c>
      <c r="FUZ30" s="15">
        <v>0</v>
      </c>
      <c r="FVA30" s="15">
        <v>0</v>
      </c>
      <c r="FVB30" s="15">
        <v>0</v>
      </c>
      <c r="FVC30" s="15">
        <v>0</v>
      </c>
      <c r="FVD30" s="15">
        <v>0</v>
      </c>
      <c r="FVE30" s="15">
        <v>0</v>
      </c>
      <c r="FVF30" s="15">
        <v>0</v>
      </c>
      <c r="FVG30" s="15">
        <v>0</v>
      </c>
      <c r="FVH30" s="15">
        <v>0</v>
      </c>
      <c r="FVI30" s="15">
        <v>0</v>
      </c>
      <c r="FVJ30" s="15">
        <v>0</v>
      </c>
      <c r="FVK30" s="15">
        <v>0</v>
      </c>
      <c r="FVL30" s="15">
        <v>0</v>
      </c>
      <c r="FVM30" s="15">
        <v>0</v>
      </c>
      <c r="FVN30" s="15">
        <v>0</v>
      </c>
      <c r="FVO30" s="15">
        <v>0</v>
      </c>
      <c r="FVP30" s="15">
        <v>0</v>
      </c>
      <c r="FVQ30" s="15">
        <v>0</v>
      </c>
      <c r="FVR30" s="15">
        <v>0</v>
      </c>
      <c r="FVS30" s="15">
        <v>0</v>
      </c>
      <c r="FVT30" s="15">
        <v>0</v>
      </c>
      <c r="FVU30" s="15">
        <v>0</v>
      </c>
      <c r="FVV30" s="15">
        <v>0</v>
      </c>
      <c r="FVW30" s="15">
        <v>0</v>
      </c>
      <c r="FVX30" s="15">
        <v>0</v>
      </c>
      <c r="FVY30" s="15">
        <v>0</v>
      </c>
      <c r="FVZ30" s="15">
        <v>0</v>
      </c>
      <c r="FWA30" s="15">
        <v>0</v>
      </c>
      <c r="FWB30" s="15">
        <v>0</v>
      </c>
      <c r="FWC30" s="15">
        <v>0</v>
      </c>
      <c r="FWD30" s="15">
        <v>0</v>
      </c>
      <c r="FWE30" s="15">
        <v>0</v>
      </c>
      <c r="FWF30" s="15">
        <v>0</v>
      </c>
      <c r="FWG30" s="15">
        <v>0</v>
      </c>
      <c r="FWH30" s="15">
        <v>0</v>
      </c>
      <c r="FWI30" s="15">
        <v>0</v>
      </c>
      <c r="FWJ30" s="15">
        <v>0</v>
      </c>
      <c r="FWK30" s="15">
        <v>0</v>
      </c>
      <c r="FWL30" s="15">
        <v>0</v>
      </c>
      <c r="FWM30" s="15">
        <v>0</v>
      </c>
      <c r="FWN30" s="15">
        <v>0</v>
      </c>
      <c r="FWO30" s="15">
        <v>0</v>
      </c>
      <c r="FWP30" s="15">
        <v>0</v>
      </c>
      <c r="FWQ30" s="15">
        <v>0</v>
      </c>
      <c r="FWR30" s="15">
        <v>0</v>
      </c>
      <c r="FWS30" s="15">
        <v>0</v>
      </c>
      <c r="FWT30" s="15">
        <v>0</v>
      </c>
      <c r="FWU30" s="15">
        <v>0</v>
      </c>
      <c r="FWV30" s="15">
        <v>0</v>
      </c>
      <c r="FWW30" s="15">
        <v>0</v>
      </c>
      <c r="FWX30" s="15">
        <v>0</v>
      </c>
      <c r="FWY30" s="15">
        <v>0</v>
      </c>
      <c r="FWZ30" s="15">
        <v>0</v>
      </c>
      <c r="FXA30" s="15">
        <v>0</v>
      </c>
      <c r="FXB30" s="15">
        <v>0</v>
      </c>
      <c r="FXC30" s="15">
        <v>0</v>
      </c>
      <c r="FXD30" s="15">
        <v>0</v>
      </c>
      <c r="FXE30" s="15">
        <v>0</v>
      </c>
      <c r="FXF30" s="15">
        <v>0</v>
      </c>
      <c r="FXG30" s="15">
        <v>0</v>
      </c>
      <c r="FXH30" s="15">
        <v>0</v>
      </c>
      <c r="FXI30" s="15">
        <v>0</v>
      </c>
      <c r="FXJ30" s="15">
        <v>0</v>
      </c>
      <c r="FXK30" s="15">
        <v>0</v>
      </c>
      <c r="FXL30" s="15">
        <v>0</v>
      </c>
      <c r="FXM30" s="15">
        <v>0</v>
      </c>
      <c r="FXN30" s="15">
        <v>0</v>
      </c>
      <c r="FXO30" s="15">
        <v>0</v>
      </c>
      <c r="FXP30" s="15">
        <v>0</v>
      </c>
      <c r="FXQ30" s="15">
        <v>0</v>
      </c>
      <c r="FXR30" s="15">
        <v>0</v>
      </c>
      <c r="FXS30" s="15">
        <v>0</v>
      </c>
      <c r="FXT30" s="15">
        <v>0</v>
      </c>
      <c r="FXU30" s="15">
        <v>0</v>
      </c>
      <c r="FXV30" s="15">
        <v>0</v>
      </c>
      <c r="FXW30" s="15">
        <v>0</v>
      </c>
      <c r="FXX30" s="15">
        <v>0</v>
      </c>
      <c r="FXY30" s="15">
        <v>0</v>
      </c>
      <c r="FXZ30" s="15">
        <v>0</v>
      </c>
      <c r="FYA30" s="15">
        <v>0</v>
      </c>
      <c r="FYB30" s="15">
        <v>0</v>
      </c>
      <c r="FYC30" s="15">
        <v>0</v>
      </c>
      <c r="FYD30" s="15">
        <v>0</v>
      </c>
      <c r="FYE30" s="15">
        <v>0</v>
      </c>
      <c r="FYF30" s="15">
        <v>0</v>
      </c>
      <c r="FYG30" s="15">
        <v>0</v>
      </c>
      <c r="FYH30" s="15">
        <v>0</v>
      </c>
      <c r="FYI30" s="15">
        <v>0</v>
      </c>
      <c r="FYJ30" s="15">
        <v>0</v>
      </c>
      <c r="FYK30" s="15">
        <v>0</v>
      </c>
      <c r="FYL30" s="15">
        <v>0</v>
      </c>
      <c r="FYM30" s="15">
        <v>0</v>
      </c>
      <c r="FYN30" s="15">
        <v>0</v>
      </c>
      <c r="FYO30" s="15">
        <v>0</v>
      </c>
      <c r="FYP30" s="15">
        <v>0</v>
      </c>
      <c r="FYQ30" s="15">
        <v>0</v>
      </c>
      <c r="FYR30" s="15">
        <v>0</v>
      </c>
      <c r="FYS30" s="15">
        <v>0</v>
      </c>
      <c r="FYT30" s="15">
        <v>0</v>
      </c>
      <c r="FYU30" s="15">
        <v>0</v>
      </c>
      <c r="FYV30" s="15">
        <v>0</v>
      </c>
      <c r="FYW30" s="15">
        <v>0</v>
      </c>
      <c r="FYX30" s="15">
        <v>0</v>
      </c>
      <c r="FYY30" s="15">
        <v>0</v>
      </c>
      <c r="FYZ30" s="15">
        <v>0</v>
      </c>
      <c r="FZA30" s="15">
        <v>0</v>
      </c>
      <c r="FZB30" s="15">
        <v>0</v>
      </c>
      <c r="FZC30" s="15">
        <v>0</v>
      </c>
      <c r="FZD30" s="15">
        <v>0</v>
      </c>
      <c r="FZE30" s="15">
        <v>0</v>
      </c>
      <c r="FZF30" s="15">
        <v>0</v>
      </c>
      <c r="FZG30" s="15">
        <v>0</v>
      </c>
      <c r="FZH30" s="15">
        <v>0</v>
      </c>
      <c r="FZI30" s="15">
        <v>0</v>
      </c>
      <c r="FZJ30" s="15">
        <v>0</v>
      </c>
      <c r="FZK30" s="15">
        <v>0</v>
      </c>
      <c r="FZL30" s="15">
        <v>0</v>
      </c>
      <c r="FZM30" s="15">
        <v>0</v>
      </c>
      <c r="FZN30" s="15">
        <v>0</v>
      </c>
      <c r="FZO30" s="15">
        <v>0</v>
      </c>
      <c r="FZP30" s="15">
        <v>0</v>
      </c>
      <c r="FZQ30" s="15">
        <v>0</v>
      </c>
      <c r="FZR30" s="15">
        <v>0</v>
      </c>
      <c r="FZS30" s="15">
        <v>0</v>
      </c>
      <c r="FZT30" s="15">
        <v>0</v>
      </c>
      <c r="FZU30" s="15">
        <v>0</v>
      </c>
      <c r="FZV30" s="15">
        <v>0</v>
      </c>
      <c r="FZW30" s="15">
        <v>0</v>
      </c>
      <c r="FZX30" s="15">
        <v>0</v>
      </c>
      <c r="FZY30" s="15">
        <v>0</v>
      </c>
      <c r="FZZ30" s="15">
        <v>0</v>
      </c>
      <c r="GAA30" s="15">
        <v>0</v>
      </c>
      <c r="GAB30" s="15">
        <v>0</v>
      </c>
      <c r="GAC30" s="15">
        <v>0</v>
      </c>
      <c r="GAD30" s="15">
        <v>0</v>
      </c>
      <c r="GAE30" s="15">
        <v>0</v>
      </c>
      <c r="GAF30" s="15">
        <v>0</v>
      </c>
      <c r="GAG30" s="15">
        <v>0</v>
      </c>
      <c r="GAH30" s="15">
        <v>0</v>
      </c>
      <c r="GAI30" s="15">
        <v>0</v>
      </c>
      <c r="GAJ30" s="15">
        <v>0</v>
      </c>
      <c r="GAK30" s="15">
        <v>0</v>
      </c>
      <c r="GAL30" s="15">
        <v>0</v>
      </c>
      <c r="GAM30" s="15">
        <v>0</v>
      </c>
      <c r="GAN30" s="15">
        <v>0</v>
      </c>
      <c r="GAO30" s="15">
        <v>0</v>
      </c>
      <c r="GAP30" s="15">
        <v>0</v>
      </c>
      <c r="GAQ30" s="15">
        <v>0</v>
      </c>
      <c r="GAR30" s="15">
        <v>0</v>
      </c>
      <c r="GAS30" s="15">
        <v>0</v>
      </c>
      <c r="GAT30" s="15">
        <v>0</v>
      </c>
      <c r="GAU30" s="15">
        <v>0</v>
      </c>
      <c r="GAV30" s="15">
        <v>0</v>
      </c>
      <c r="GAW30" s="15">
        <v>0</v>
      </c>
      <c r="GAX30" s="15">
        <v>0</v>
      </c>
      <c r="GAY30" s="15">
        <v>0</v>
      </c>
      <c r="GAZ30" s="15">
        <v>0</v>
      </c>
      <c r="GBA30" s="15">
        <v>0</v>
      </c>
      <c r="GBB30" s="15">
        <v>0</v>
      </c>
      <c r="GBC30" s="15">
        <v>0</v>
      </c>
      <c r="GBD30" s="15">
        <v>0</v>
      </c>
      <c r="GBE30" s="15">
        <v>0</v>
      </c>
      <c r="GBF30" s="15">
        <v>0</v>
      </c>
      <c r="GBG30" s="15">
        <v>0</v>
      </c>
      <c r="GBH30" s="15">
        <v>0</v>
      </c>
      <c r="GBI30" s="15">
        <v>0</v>
      </c>
      <c r="GBJ30" s="15">
        <v>0</v>
      </c>
      <c r="GBK30" s="15">
        <v>0</v>
      </c>
      <c r="GBL30" s="15">
        <v>0</v>
      </c>
      <c r="GBM30" s="15">
        <v>0</v>
      </c>
      <c r="GBN30" s="15">
        <v>0</v>
      </c>
      <c r="GBO30" s="15">
        <v>0</v>
      </c>
      <c r="GBP30" s="15">
        <v>0</v>
      </c>
      <c r="GBQ30" s="15">
        <v>0</v>
      </c>
      <c r="GBR30" s="15">
        <v>0</v>
      </c>
      <c r="GBS30" s="15">
        <v>0</v>
      </c>
      <c r="GBT30" s="15">
        <v>0</v>
      </c>
      <c r="GBU30" s="15">
        <v>0</v>
      </c>
      <c r="GBV30" s="15">
        <v>0</v>
      </c>
      <c r="GBW30" s="15">
        <v>0</v>
      </c>
      <c r="GBX30" s="15">
        <v>0</v>
      </c>
      <c r="GBY30" s="15">
        <v>0</v>
      </c>
      <c r="GBZ30" s="15">
        <v>0</v>
      </c>
      <c r="GCA30" s="15">
        <v>0</v>
      </c>
      <c r="GCB30" s="15">
        <v>0</v>
      </c>
      <c r="GCC30" s="15">
        <v>0</v>
      </c>
      <c r="GCD30" s="15">
        <v>0</v>
      </c>
      <c r="GCE30" s="15">
        <v>0</v>
      </c>
      <c r="GCF30" s="15">
        <v>0</v>
      </c>
      <c r="GCG30" s="15">
        <v>0</v>
      </c>
      <c r="GCH30" s="15">
        <v>0</v>
      </c>
      <c r="GCI30" s="15">
        <v>0</v>
      </c>
      <c r="GCJ30" s="15">
        <v>0</v>
      </c>
      <c r="GCK30" s="15">
        <v>0</v>
      </c>
      <c r="GCL30" s="15">
        <v>0</v>
      </c>
      <c r="GCM30" s="15">
        <v>0</v>
      </c>
      <c r="GCN30" s="15">
        <v>0</v>
      </c>
      <c r="GCO30" s="15">
        <v>0</v>
      </c>
      <c r="GCP30" s="15">
        <v>0</v>
      </c>
      <c r="GCQ30" s="15">
        <v>0</v>
      </c>
      <c r="GCR30" s="15">
        <v>0</v>
      </c>
      <c r="GCS30" s="15">
        <v>0</v>
      </c>
      <c r="GCT30" s="15">
        <v>0</v>
      </c>
      <c r="GCU30" s="15">
        <v>0</v>
      </c>
      <c r="GCV30" s="15">
        <v>0</v>
      </c>
      <c r="GCW30" s="15">
        <v>0</v>
      </c>
      <c r="GCX30" s="15">
        <v>0</v>
      </c>
      <c r="GCY30" s="15">
        <v>0</v>
      </c>
      <c r="GCZ30" s="15">
        <v>0</v>
      </c>
      <c r="GDA30" s="15">
        <v>0</v>
      </c>
      <c r="GDB30" s="15">
        <v>0</v>
      </c>
      <c r="GDC30" s="15">
        <v>0</v>
      </c>
      <c r="GDD30" s="15">
        <v>0</v>
      </c>
      <c r="GDE30" s="15">
        <v>0</v>
      </c>
      <c r="GDF30" s="15">
        <v>0</v>
      </c>
      <c r="GDG30" s="15">
        <v>0</v>
      </c>
      <c r="GDH30" s="15">
        <v>0</v>
      </c>
      <c r="GDI30" s="15">
        <v>0</v>
      </c>
      <c r="GDJ30" s="15">
        <v>0</v>
      </c>
      <c r="GDK30" s="15">
        <v>0</v>
      </c>
      <c r="GDL30" s="15">
        <v>0</v>
      </c>
      <c r="GDM30" s="15">
        <v>0</v>
      </c>
      <c r="GDN30" s="15">
        <v>0</v>
      </c>
      <c r="GDO30" s="15">
        <v>0</v>
      </c>
      <c r="GDP30" s="15">
        <v>0</v>
      </c>
      <c r="GDQ30" s="15">
        <v>0</v>
      </c>
      <c r="GDR30" s="15">
        <v>0</v>
      </c>
      <c r="GDS30" s="15">
        <v>0</v>
      </c>
      <c r="GDT30" s="15">
        <v>0</v>
      </c>
      <c r="GDU30" s="15">
        <v>0</v>
      </c>
      <c r="GDV30" s="15">
        <v>0</v>
      </c>
      <c r="GDW30" s="15">
        <v>0</v>
      </c>
      <c r="GDX30" s="15">
        <v>0</v>
      </c>
      <c r="GDY30" s="15">
        <v>0</v>
      </c>
      <c r="GDZ30" s="15">
        <v>0</v>
      </c>
      <c r="GEA30" s="15">
        <v>0</v>
      </c>
      <c r="GEB30" s="15">
        <v>0</v>
      </c>
      <c r="GEC30" s="15">
        <v>0</v>
      </c>
      <c r="GED30" s="15">
        <v>0</v>
      </c>
      <c r="GEE30" s="15">
        <v>0</v>
      </c>
      <c r="GEF30" s="15">
        <v>0</v>
      </c>
      <c r="GEG30" s="15">
        <v>0</v>
      </c>
      <c r="GEH30" s="15">
        <v>0</v>
      </c>
      <c r="GEI30" s="15">
        <v>0</v>
      </c>
      <c r="GEJ30" s="15">
        <v>0</v>
      </c>
      <c r="GEK30" s="15">
        <v>0</v>
      </c>
      <c r="GEL30" s="15">
        <v>0</v>
      </c>
      <c r="GEM30" s="15">
        <v>0</v>
      </c>
      <c r="GEN30" s="15">
        <v>0</v>
      </c>
      <c r="GEO30" s="15">
        <v>0</v>
      </c>
      <c r="GEP30" s="15">
        <v>0</v>
      </c>
      <c r="GEQ30" s="15">
        <v>0</v>
      </c>
      <c r="GER30" s="15">
        <v>0</v>
      </c>
      <c r="GES30" s="15">
        <v>0</v>
      </c>
      <c r="GET30" s="15">
        <v>0</v>
      </c>
      <c r="GEU30" s="15">
        <v>0</v>
      </c>
      <c r="GEV30" s="15">
        <v>0</v>
      </c>
      <c r="GEW30" s="15">
        <v>0</v>
      </c>
      <c r="GEX30" s="15">
        <v>0</v>
      </c>
      <c r="GEY30" s="15">
        <v>0</v>
      </c>
      <c r="GEZ30" s="15">
        <v>0</v>
      </c>
      <c r="GFA30" s="15">
        <v>0</v>
      </c>
      <c r="GFB30" s="15">
        <v>0</v>
      </c>
      <c r="GFC30" s="15">
        <v>0</v>
      </c>
      <c r="GFD30" s="15">
        <v>0</v>
      </c>
      <c r="GFE30" s="15">
        <v>0</v>
      </c>
      <c r="GFF30" s="15">
        <v>0</v>
      </c>
      <c r="GFG30" s="15">
        <v>0</v>
      </c>
      <c r="GFH30" s="15">
        <v>0</v>
      </c>
      <c r="GFI30" s="15">
        <v>0</v>
      </c>
      <c r="GFJ30" s="15">
        <v>0</v>
      </c>
      <c r="GFK30" s="15">
        <v>0</v>
      </c>
      <c r="GFL30" s="15">
        <v>0</v>
      </c>
      <c r="GFM30" s="15">
        <v>0</v>
      </c>
      <c r="GFN30" s="15">
        <v>0</v>
      </c>
      <c r="GFO30" s="15">
        <v>0</v>
      </c>
      <c r="GFP30" s="15">
        <v>0</v>
      </c>
      <c r="GFQ30" s="15">
        <v>0</v>
      </c>
      <c r="GFR30" s="15">
        <v>0</v>
      </c>
      <c r="GFS30" s="15">
        <v>0</v>
      </c>
      <c r="GFT30" s="15">
        <v>0</v>
      </c>
      <c r="GFU30" s="15">
        <v>0</v>
      </c>
      <c r="GFV30" s="15">
        <v>0</v>
      </c>
      <c r="GFW30" s="15">
        <v>0</v>
      </c>
      <c r="GFX30" s="15">
        <v>0</v>
      </c>
      <c r="GFY30" s="15">
        <v>0</v>
      </c>
      <c r="GFZ30" s="15">
        <v>0</v>
      </c>
      <c r="GGA30" s="15">
        <v>0</v>
      </c>
      <c r="GGB30" s="15">
        <v>0</v>
      </c>
      <c r="GGC30" s="15">
        <v>0</v>
      </c>
      <c r="GGD30" s="15">
        <v>0</v>
      </c>
      <c r="GGE30" s="15">
        <v>0</v>
      </c>
      <c r="GGF30" s="15">
        <v>0</v>
      </c>
      <c r="GGG30" s="15">
        <v>0</v>
      </c>
      <c r="GGH30" s="15">
        <v>0</v>
      </c>
      <c r="GGI30" s="15">
        <v>0</v>
      </c>
      <c r="GGJ30" s="15">
        <v>0</v>
      </c>
      <c r="GGK30" s="15">
        <v>0</v>
      </c>
      <c r="GGL30" s="15">
        <v>0</v>
      </c>
      <c r="GGM30" s="15">
        <v>0</v>
      </c>
      <c r="GGN30" s="15">
        <v>0</v>
      </c>
      <c r="GGO30" s="15">
        <v>0</v>
      </c>
      <c r="GGP30" s="15">
        <v>0</v>
      </c>
      <c r="GGQ30" s="15">
        <v>0</v>
      </c>
      <c r="GGR30" s="15">
        <v>0</v>
      </c>
      <c r="GGS30" s="15">
        <v>0</v>
      </c>
      <c r="GGT30" s="15">
        <v>0</v>
      </c>
      <c r="GGU30" s="15">
        <v>0</v>
      </c>
      <c r="GGV30" s="15">
        <v>0</v>
      </c>
      <c r="GGW30" s="15">
        <v>0</v>
      </c>
      <c r="GGX30" s="15">
        <v>0</v>
      </c>
      <c r="GGY30" s="15">
        <v>0</v>
      </c>
      <c r="GGZ30" s="15">
        <v>0</v>
      </c>
      <c r="GHA30" s="15">
        <v>0</v>
      </c>
      <c r="GHB30" s="15">
        <v>0</v>
      </c>
      <c r="GHC30" s="15">
        <v>0</v>
      </c>
      <c r="GHD30" s="15">
        <v>0</v>
      </c>
      <c r="GHE30" s="15">
        <v>0</v>
      </c>
      <c r="GHF30" s="15">
        <v>0</v>
      </c>
      <c r="GHG30" s="15">
        <v>0</v>
      </c>
      <c r="GHH30" s="15">
        <v>0</v>
      </c>
      <c r="GHI30" s="15">
        <v>0</v>
      </c>
      <c r="GHJ30" s="15">
        <v>0</v>
      </c>
      <c r="GHK30" s="15">
        <v>0</v>
      </c>
      <c r="GHL30" s="15">
        <v>0</v>
      </c>
      <c r="GHM30" s="15">
        <v>0</v>
      </c>
      <c r="GHN30" s="15">
        <v>0</v>
      </c>
      <c r="GHO30" s="15">
        <v>0</v>
      </c>
      <c r="GHP30" s="15">
        <v>0</v>
      </c>
      <c r="GHQ30" s="15">
        <v>0</v>
      </c>
      <c r="GHR30" s="15">
        <v>0</v>
      </c>
      <c r="GHS30" s="15">
        <v>0</v>
      </c>
      <c r="GHT30" s="15">
        <v>0</v>
      </c>
      <c r="GHU30" s="15">
        <v>0</v>
      </c>
      <c r="GHV30" s="15">
        <v>0</v>
      </c>
      <c r="GHW30" s="15">
        <v>0</v>
      </c>
      <c r="GHX30" s="15">
        <v>0</v>
      </c>
      <c r="GHY30" s="15">
        <v>0</v>
      </c>
      <c r="GHZ30" s="15">
        <v>0</v>
      </c>
      <c r="GIA30" s="15">
        <v>0</v>
      </c>
      <c r="GIB30" s="15">
        <v>0</v>
      </c>
      <c r="GIC30" s="15">
        <v>0</v>
      </c>
      <c r="GID30" s="15">
        <v>0</v>
      </c>
      <c r="GIE30" s="15">
        <v>0</v>
      </c>
      <c r="GIF30" s="15">
        <v>0</v>
      </c>
      <c r="GIG30" s="15">
        <v>0</v>
      </c>
      <c r="GIH30" s="15">
        <v>0</v>
      </c>
      <c r="GII30" s="15">
        <v>0</v>
      </c>
      <c r="GIJ30" s="15">
        <v>0</v>
      </c>
      <c r="GIK30" s="15">
        <v>0</v>
      </c>
      <c r="GIL30" s="15">
        <v>0</v>
      </c>
      <c r="GIM30" s="15">
        <v>0</v>
      </c>
      <c r="GIN30" s="15">
        <v>0</v>
      </c>
      <c r="GIO30" s="15">
        <v>0</v>
      </c>
      <c r="GIP30" s="15">
        <v>0</v>
      </c>
      <c r="GIQ30" s="15">
        <v>0</v>
      </c>
      <c r="GIR30" s="15">
        <v>0</v>
      </c>
      <c r="GIS30" s="15">
        <v>0</v>
      </c>
      <c r="GIT30" s="15">
        <v>0</v>
      </c>
      <c r="GIU30" s="15">
        <v>0</v>
      </c>
      <c r="GIV30" s="15">
        <v>0</v>
      </c>
      <c r="GIW30" s="15">
        <v>0</v>
      </c>
      <c r="GIX30" s="15">
        <v>0</v>
      </c>
      <c r="GIY30" s="15">
        <v>0</v>
      </c>
      <c r="GIZ30" s="15">
        <v>0</v>
      </c>
      <c r="GJA30" s="15">
        <v>0</v>
      </c>
      <c r="GJB30" s="15">
        <v>0</v>
      </c>
      <c r="GJC30" s="15">
        <v>0</v>
      </c>
      <c r="GJD30" s="15">
        <v>0</v>
      </c>
      <c r="GJE30" s="15">
        <v>0</v>
      </c>
      <c r="GJF30" s="15">
        <v>0</v>
      </c>
      <c r="GJG30" s="15">
        <v>0</v>
      </c>
      <c r="GJH30" s="15">
        <v>0</v>
      </c>
      <c r="GJI30" s="15">
        <v>0</v>
      </c>
      <c r="GJJ30" s="15">
        <v>0</v>
      </c>
      <c r="GJK30" s="15">
        <v>0</v>
      </c>
      <c r="GJL30" s="15">
        <v>0</v>
      </c>
      <c r="GJM30" s="15">
        <v>0</v>
      </c>
      <c r="GJN30" s="15">
        <v>0</v>
      </c>
      <c r="GJO30" s="15">
        <v>0</v>
      </c>
      <c r="GJP30" s="15">
        <v>0</v>
      </c>
      <c r="GJQ30" s="15">
        <v>0</v>
      </c>
      <c r="GJR30" s="15">
        <v>0</v>
      </c>
      <c r="GJS30" s="15">
        <v>0</v>
      </c>
      <c r="GJT30" s="15">
        <v>0</v>
      </c>
      <c r="GJU30" s="15">
        <v>0</v>
      </c>
      <c r="GJV30" s="15">
        <v>0</v>
      </c>
      <c r="GJW30" s="15">
        <v>0</v>
      </c>
      <c r="GJX30" s="15">
        <v>0</v>
      </c>
      <c r="GJY30" s="15">
        <v>0</v>
      </c>
      <c r="GJZ30" s="15">
        <v>0</v>
      </c>
      <c r="GKA30" s="15">
        <v>0</v>
      </c>
      <c r="GKB30" s="15">
        <v>0</v>
      </c>
      <c r="GKC30" s="15">
        <v>0</v>
      </c>
      <c r="GKD30" s="15">
        <v>0</v>
      </c>
      <c r="GKE30" s="15">
        <v>0</v>
      </c>
      <c r="GKF30" s="15">
        <v>0</v>
      </c>
      <c r="GKG30" s="15">
        <v>0</v>
      </c>
      <c r="GKH30" s="15">
        <v>0</v>
      </c>
      <c r="GKI30" s="15">
        <v>0</v>
      </c>
      <c r="GKJ30" s="15">
        <v>0</v>
      </c>
      <c r="GKK30" s="15">
        <v>0</v>
      </c>
      <c r="GKL30" s="15">
        <v>0</v>
      </c>
      <c r="GKM30" s="15">
        <v>0</v>
      </c>
      <c r="GKN30" s="15">
        <v>0</v>
      </c>
      <c r="GKO30" s="15">
        <v>0</v>
      </c>
      <c r="GKP30" s="15">
        <v>0</v>
      </c>
      <c r="GKQ30" s="15">
        <v>0</v>
      </c>
      <c r="GKR30" s="15">
        <v>0</v>
      </c>
      <c r="GKS30" s="15">
        <v>0</v>
      </c>
      <c r="GKT30" s="15">
        <v>0</v>
      </c>
      <c r="GKU30" s="15">
        <v>0</v>
      </c>
      <c r="GKV30" s="15">
        <v>0</v>
      </c>
      <c r="GKW30" s="15">
        <v>0</v>
      </c>
      <c r="GKX30" s="15">
        <v>0</v>
      </c>
      <c r="GKY30" s="15">
        <v>0</v>
      </c>
      <c r="GKZ30" s="15">
        <v>0</v>
      </c>
      <c r="GLA30" s="15">
        <v>0</v>
      </c>
      <c r="GLB30" s="15">
        <v>0</v>
      </c>
      <c r="GLC30" s="15">
        <v>0</v>
      </c>
      <c r="GLD30" s="15">
        <v>0</v>
      </c>
      <c r="GLE30" s="15">
        <v>0</v>
      </c>
      <c r="GLF30" s="15">
        <v>0</v>
      </c>
      <c r="GLG30" s="15">
        <v>0</v>
      </c>
      <c r="GLH30" s="15">
        <v>0</v>
      </c>
      <c r="GLI30" s="15">
        <v>0</v>
      </c>
      <c r="GLJ30" s="15">
        <v>0</v>
      </c>
      <c r="GLK30" s="15">
        <v>0</v>
      </c>
      <c r="GLL30" s="15">
        <v>0</v>
      </c>
      <c r="GLM30" s="15">
        <v>0</v>
      </c>
      <c r="GLN30" s="15">
        <v>0</v>
      </c>
      <c r="GLO30" s="15">
        <v>0</v>
      </c>
      <c r="GLP30" s="15">
        <v>0</v>
      </c>
      <c r="GLQ30" s="15">
        <v>0</v>
      </c>
      <c r="GLR30" s="15">
        <v>0</v>
      </c>
      <c r="GLS30" s="15">
        <v>0</v>
      </c>
      <c r="GLT30" s="15">
        <v>0</v>
      </c>
      <c r="GLU30" s="15">
        <v>0</v>
      </c>
      <c r="GLV30" s="15">
        <v>0</v>
      </c>
      <c r="GLW30" s="15">
        <v>0</v>
      </c>
      <c r="GLX30" s="15">
        <v>0</v>
      </c>
      <c r="GLY30" s="15">
        <v>0</v>
      </c>
      <c r="GLZ30" s="15">
        <v>0</v>
      </c>
      <c r="GMA30" s="15">
        <v>0</v>
      </c>
      <c r="GMB30" s="15">
        <v>0</v>
      </c>
      <c r="GMC30" s="15">
        <v>0</v>
      </c>
      <c r="GMD30" s="15">
        <v>0</v>
      </c>
      <c r="GME30" s="15">
        <v>0</v>
      </c>
      <c r="GMF30" s="15">
        <v>0</v>
      </c>
      <c r="GMG30" s="15">
        <v>0</v>
      </c>
      <c r="GMH30" s="15">
        <v>0</v>
      </c>
      <c r="GMI30" s="15">
        <v>0</v>
      </c>
      <c r="GMJ30" s="15">
        <v>0</v>
      </c>
      <c r="GMK30" s="15">
        <v>0</v>
      </c>
      <c r="GML30" s="15">
        <v>0</v>
      </c>
      <c r="GMM30" s="15">
        <v>0</v>
      </c>
      <c r="GMN30" s="15">
        <v>0</v>
      </c>
      <c r="GMO30" s="15">
        <v>0</v>
      </c>
      <c r="GMP30" s="15">
        <v>0</v>
      </c>
      <c r="GMQ30" s="15">
        <v>0</v>
      </c>
      <c r="GMR30" s="15">
        <v>0</v>
      </c>
      <c r="GMS30" s="15">
        <v>0</v>
      </c>
      <c r="GMT30" s="15">
        <v>0</v>
      </c>
      <c r="GMU30" s="15">
        <v>0</v>
      </c>
      <c r="GMV30" s="15">
        <v>0</v>
      </c>
      <c r="GMW30" s="15">
        <v>0</v>
      </c>
      <c r="GMX30" s="15">
        <v>0</v>
      </c>
      <c r="GMY30" s="15">
        <v>0</v>
      </c>
      <c r="GMZ30" s="15">
        <v>0</v>
      </c>
      <c r="GNA30" s="15">
        <v>0</v>
      </c>
      <c r="GNB30" s="15">
        <v>0</v>
      </c>
      <c r="GNC30" s="15">
        <v>0</v>
      </c>
      <c r="GND30" s="15">
        <v>0</v>
      </c>
      <c r="GNE30" s="15">
        <v>0</v>
      </c>
      <c r="GNF30" s="15">
        <v>0</v>
      </c>
      <c r="GNG30" s="15">
        <v>0</v>
      </c>
      <c r="GNH30" s="15">
        <v>0</v>
      </c>
      <c r="GNI30" s="15">
        <v>0</v>
      </c>
      <c r="GNJ30" s="15">
        <v>0</v>
      </c>
      <c r="GNK30" s="15">
        <v>0</v>
      </c>
      <c r="GNL30" s="15">
        <v>0</v>
      </c>
      <c r="GNM30" s="15">
        <v>0</v>
      </c>
      <c r="GNN30" s="15">
        <v>0</v>
      </c>
      <c r="GNO30" s="15">
        <v>0</v>
      </c>
      <c r="GNP30" s="15">
        <v>0</v>
      </c>
      <c r="GNQ30" s="15">
        <v>0</v>
      </c>
      <c r="GNR30" s="15">
        <v>0</v>
      </c>
      <c r="GNS30" s="15">
        <v>0</v>
      </c>
      <c r="GNT30" s="15">
        <v>0</v>
      </c>
      <c r="GNU30" s="15">
        <v>0</v>
      </c>
      <c r="GNV30" s="15">
        <v>0</v>
      </c>
      <c r="GNW30" s="15">
        <v>0</v>
      </c>
      <c r="GNX30" s="15">
        <v>0</v>
      </c>
      <c r="GNY30" s="15">
        <v>0</v>
      </c>
      <c r="GNZ30" s="15">
        <v>0</v>
      </c>
      <c r="GOA30" s="15">
        <v>0</v>
      </c>
      <c r="GOB30" s="15">
        <v>0</v>
      </c>
      <c r="GOC30" s="15">
        <v>0</v>
      </c>
      <c r="GOD30" s="15">
        <v>0</v>
      </c>
      <c r="GOE30" s="15">
        <v>0</v>
      </c>
      <c r="GOF30" s="15">
        <v>0</v>
      </c>
      <c r="GOG30" s="15">
        <v>0</v>
      </c>
      <c r="GOH30" s="15">
        <v>0</v>
      </c>
      <c r="GOI30" s="15">
        <v>0</v>
      </c>
      <c r="GOJ30" s="15">
        <v>0</v>
      </c>
      <c r="GOK30" s="15">
        <v>0</v>
      </c>
      <c r="GOL30" s="15">
        <v>0</v>
      </c>
      <c r="GOM30" s="15">
        <v>0</v>
      </c>
      <c r="GON30" s="15">
        <v>0</v>
      </c>
      <c r="GOO30" s="15">
        <v>0</v>
      </c>
      <c r="GOP30" s="15">
        <v>0</v>
      </c>
      <c r="GOQ30" s="15">
        <v>0</v>
      </c>
      <c r="GOR30" s="15">
        <v>0</v>
      </c>
      <c r="GOS30" s="15">
        <v>0</v>
      </c>
      <c r="GOT30" s="15">
        <v>0</v>
      </c>
      <c r="GOU30" s="15">
        <v>0</v>
      </c>
      <c r="GOV30" s="15">
        <v>0</v>
      </c>
      <c r="GOW30" s="15">
        <v>0</v>
      </c>
      <c r="GOX30" s="15">
        <v>0</v>
      </c>
      <c r="GOY30" s="15">
        <v>0</v>
      </c>
      <c r="GOZ30" s="15">
        <v>0</v>
      </c>
      <c r="GPA30" s="15">
        <v>0</v>
      </c>
      <c r="GPB30" s="15">
        <v>0</v>
      </c>
      <c r="GPC30" s="15">
        <v>0</v>
      </c>
      <c r="GPD30" s="15">
        <v>0</v>
      </c>
      <c r="GPE30" s="15">
        <v>0</v>
      </c>
      <c r="GPF30" s="15">
        <v>0</v>
      </c>
      <c r="GPG30" s="15">
        <v>0</v>
      </c>
      <c r="GPH30" s="15">
        <v>0</v>
      </c>
      <c r="GPI30" s="15">
        <v>0</v>
      </c>
      <c r="GPJ30" s="15">
        <v>0</v>
      </c>
      <c r="GPK30" s="15">
        <v>0</v>
      </c>
      <c r="GPL30" s="15">
        <v>0</v>
      </c>
      <c r="GPM30" s="15">
        <v>0</v>
      </c>
      <c r="GPN30" s="15">
        <v>0</v>
      </c>
      <c r="GPO30" s="15">
        <v>0</v>
      </c>
      <c r="GPP30" s="15">
        <v>0</v>
      </c>
      <c r="GPQ30" s="15">
        <v>0</v>
      </c>
      <c r="GPR30" s="15">
        <v>0</v>
      </c>
      <c r="GPS30" s="15">
        <v>0</v>
      </c>
      <c r="GPT30" s="15">
        <v>0</v>
      </c>
      <c r="GPU30" s="15">
        <v>0</v>
      </c>
      <c r="GPV30" s="15">
        <v>0</v>
      </c>
      <c r="GPW30" s="15">
        <v>0</v>
      </c>
      <c r="GPX30" s="15">
        <v>0</v>
      </c>
      <c r="GPY30" s="15">
        <v>0</v>
      </c>
      <c r="GPZ30" s="15">
        <v>0</v>
      </c>
      <c r="GQA30" s="15">
        <v>0</v>
      </c>
      <c r="GQB30" s="15">
        <v>0</v>
      </c>
      <c r="GQC30" s="15">
        <v>0</v>
      </c>
      <c r="GQD30" s="15">
        <v>0</v>
      </c>
      <c r="GQE30" s="15">
        <v>0</v>
      </c>
      <c r="GQF30" s="15">
        <v>0</v>
      </c>
      <c r="GQG30" s="15">
        <v>0</v>
      </c>
      <c r="GQH30" s="15">
        <v>0</v>
      </c>
      <c r="GQI30" s="15">
        <v>0</v>
      </c>
      <c r="GQJ30" s="15">
        <v>0</v>
      </c>
      <c r="GQK30" s="15">
        <v>0</v>
      </c>
      <c r="GQL30" s="15">
        <v>0</v>
      </c>
      <c r="GQM30" s="15">
        <v>0</v>
      </c>
      <c r="GQN30" s="15">
        <v>0</v>
      </c>
      <c r="GQO30" s="15">
        <v>0</v>
      </c>
      <c r="GQP30" s="15">
        <v>0</v>
      </c>
      <c r="GQQ30" s="15">
        <v>0</v>
      </c>
      <c r="GQR30" s="15">
        <v>0</v>
      </c>
      <c r="GQS30" s="15">
        <v>0</v>
      </c>
      <c r="GQT30" s="15">
        <v>0</v>
      </c>
      <c r="GQU30" s="15">
        <v>0</v>
      </c>
      <c r="GQV30" s="15">
        <v>0</v>
      </c>
      <c r="GQW30" s="15">
        <v>0</v>
      </c>
      <c r="GQX30" s="15">
        <v>0</v>
      </c>
      <c r="GQY30" s="15">
        <v>0</v>
      </c>
      <c r="GQZ30" s="15">
        <v>0</v>
      </c>
      <c r="GRA30" s="15">
        <v>0</v>
      </c>
      <c r="GRB30" s="15">
        <v>0</v>
      </c>
      <c r="GRC30" s="15">
        <v>0</v>
      </c>
      <c r="GRD30" s="15">
        <v>0</v>
      </c>
      <c r="GRE30" s="15">
        <v>0</v>
      </c>
      <c r="GRF30" s="15">
        <v>0</v>
      </c>
      <c r="GRG30" s="15">
        <v>0</v>
      </c>
      <c r="GRH30" s="15">
        <v>0</v>
      </c>
      <c r="GRI30" s="15">
        <v>0</v>
      </c>
      <c r="GRJ30" s="15">
        <v>0</v>
      </c>
      <c r="GRK30" s="15">
        <v>0</v>
      </c>
      <c r="GRL30" s="15">
        <v>0</v>
      </c>
      <c r="GRM30" s="15">
        <v>0</v>
      </c>
      <c r="GRN30" s="15">
        <v>0</v>
      </c>
      <c r="GRO30" s="15">
        <v>0</v>
      </c>
      <c r="GRP30" s="15">
        <v>0</v>
      </c>
      <c r="GRQ30" s="15">
        <v>0</v>
      </c>
      <c r="GRR30" s="15">
        <v>0</v>
      </c>
      <c r="GRS30" s="15">
        <v>0</v>
      </c>
      <c r="GRT30" s="15">
        <v>0</v>
      </c>
      <c r="GRU30" s="15">
        <v>0</v>
      </c>
      <c r="GRV30" s="15">
        <v>0</v>
      </c>
      <c r="GRW30" s="15">
        <v>0</v>
      </c>
      <c r="GRX30" s="15">
        <v>0</v>
      </c>
      <c r="GRY30" s="15">
        <v>0</v>
      </c>
      <c r="GRZ30" s="15">
        <v>0</v>
      </c>
      <c r="GSA30" s="15">
        <v>0</v>
      </c>
      <c r="GSB30" s="15">
        <v>0</v>
      </c>
      <c r="GSC30" s="15">
        <v>0</v>
      </c>
      <c r="GSD30" s="15">
        <v>0</v>
      </c>
      <c r="GSE30" s="15">
        <v>0</v>
      </c>
      <c r="GSF30" s="15">
        <v>0</v>
      </c>
      <c r="GSG30" s="15">
        <v>0</v>
      </c>
      <c r="GSH30" s="15">
        <v>0</v>
      </c>
      <c r="GSI30" s="15">
        <v>0</v>
      </c>
      <c r="GSJ30" s="15">
        <v>0</v>
      </c>
      <c r="GSK30" s="15">
        <v>0</v>
      </c>
      <c r="GSL30" s="15">
        <v>0</v>
      </c>
      <c r="GSM30" s="15">
        <v>0</v>
      </c>
      <c r="GSN30" s="15">
        <v>0</v>
      </c>
      <c r="GSO30" s="15">
        <v>0</v>
      </c>
      <c r="GSP30" s="15">
        <v>0</v>
      </c>
      <c r="GSQ30" s="15">
        <v>0</v>
      </c>
      <c r="GSR30" s="15">
        <v>0</v>
      </c>
      <c r="GSS30" s="15">
        <v>0</v>
      </c>
      <c r="GST30" s="15">
        <v>0</v>
      </c>
      <c r="GSU30" s="15">
        <v>0</v>
      </c>
      <c r="GSV30" s="15">
        <v>0</v>
      </c>
      <c r="GSW30" s="15">
        <v>0</v>
      </c>
      <c r="GSX30" s="15">
        <v>0</v>
      </c>
      <c r="GSY30" s="15">
        <v>0</v>
      </c>
      <c r="GSZ30" s="15">
        <v>0</v>
      </c>
      <c r="GTA30" s="15">
        <v>0</v>
      </c>
      <c r="GTB30" s="15">
        <v>0</v>
      </c>
      <c r="GTC30" s="15">
        <v>0</v>
      </c>
      <c r="GTD30" s="15">
        <v>0</v>
      </c>
      <c r="GTE30" s="15">
        <v>0</v>
      </c>
      <c r="GTF30" s="15">
        <v>0</v>
      </c>
      <c r="GTG30" s="15">
        <v>0</v>
      </c>
      <c r="GTH30" s="15">
        <v>0</v>
      </c>
      <c r="GTI30" s="15">
        <v>0</v>
      </c>
      <c r="GTJ30" s="15">
        <v>0</v>
      </c>
      <c r="GTK30" s="15">
        <v>0</v>
      </c>
      <c r="GTL30" s="15">
        <v>0</v>
      </c>
      <c r="GTM30" s="15">
        <v>0</v>
      </c>
      <c r="GTN30" s="15">
        <v>0</v>
      </c>
      <c r="GTO30" s="15">
        <v>0</v>
      </c>
      <c r="GTP30" s="15">
        <v>0</v>
      </c>
      <c r="GTQ30" s="15">
        <v>0</v>
      </c>
      <c r="GTR30" s="15">
        <v>0</v>
      </c>
      <c r="GTS30" s="15">
        <v>0</v>
      </c>
      <c r="GTT30" s="15">
        <v>0</v>
      </c>
      <c r="GTU30" s="15">
        <v>0</v>
      </c>
      <c r="GTV30" s="15">
        <v>0</v>
      </c>
      <c r="GTW30" s="15">
        <v>0</v>
      </c>
      <c r="GTX30" s="15">
        <v>0</v>
      </c>
      <c r="GTY30" s="15">
        <v>0</v>
      </c>
      <c r="GTZ30" s="15">
        <v>0</v>
      </c>
      <c r="GUA30" s="15">
        <v>0</v>
      </c>
      <c r="GUB30" s="15">
        <v>0</v>
      </c>
      <c r="GUC30" s="15">
        <v>0</v>
      </c>
      <c r="GUD30" s="15">
        <v>0</v>
      </c>
      <c r="GUE30" s="15">
        <v>0</v>
      </c>
      <c r="GUF30" s="15">
        <v>0</v>
      </c>
      <c r="GUG30" s="15">
        <v>0</v>
      </c>
      <c r="GUH30" s="15">
        <v>0</v>
      </c>
      <c r="GUI30" s="15">
        <v>0</v>
      </c>
      <c r="GUJ30" s="15">
        <v>0</v>
      </c>
      <c r="GUK30" s="15">
        <v>0</v>
      </c>
      <c r="GUL30" s="15">
        <v>0</v>
      </c>
      <c r="GUM30" s="15">
        <v>0</v>
      </c>
      <c r="GUN30" s="15">
        <v>0</v>
      </c>
      <c r="GUO30" s="15">
        <v>0</v>
      </c>
      <c r="GUP30" s="15">
        <v>0</v>
      </c>
      <c r="GUQ30" s="15">
        <v>0</v>
      </c>
      <c r="GUR30" s="15">
        <v>0</v>
      </c>
      <c r="GUS30" s="15">
        <v>0</v>
      </c>
      <c r="GUT30" s="15">
        <v>0</v>
      </c>
      <c r="GUU30" s="15">
        <v>0</v>
      </c>
      <c r="GUV30" s="15">
        <v>0</v>
      </c>
      <c r="GUW30" s="15">
        <v>0</v>
      </c>
      <c r="GUX30" s="15">
        <v>0</v>
      </c>
      <c r="GUY30" s="15">
        <v>0</v>
      </c>
      <c r="GUZ30" s="15">
        <v>0</v>
      </c>
      <c r="GVA30" s="15">
        <v>0</v>
      </c>
      <c r="GVB30" s="15">
        <v>0</v>
      </c>
      <c r="GVC30" s="15">
        <v>0</v>
      </c>
      <c r="GVD30" s="15">
        <v>0</v>
      </c>
      <c r="GVE30" s="15">
        <v>0</v>
      </c>
      <c r="GVF30" s="15">
        <v>0</v>
      </c>
      <c r="GVG30" s="15">
        <v>0</v>
      </c>
      <c r="GVH30" s="15">
        <v>0</v>
      </c>
      <c r="GVI30" s="15">
        <v>0</v>
      </c>
      <c r="GVJ30" s="15">
        <v>0</v>
      </c>
      <c r="GVK30" s="15">
        <v>0</v>
      </c>
      <c r="GVL30" s="15">
        <v>0</v>
      </c>
      <c r="GVM30" s="15">
        <v>0</v>
      </c>
      <c r="GVN30" s="15">
        <v>0</v>
      </c>
      <c r="GVO30" s="15">
        <v>0</v>
      </c>
      <c r="GVP30" s="15">
        <v>0</v>
      </c>
      <c r="GVQ30" s="15">
        <v>0</v>
      </c>
      <c r="GVR30" s="15">
        <v>0</v>
      </c>
      <c r="GVS30" s="15">
        <v>0</v>
      </c>
      <c r="GVT30" s="15">
        <v>0</v>
      </c>
      <c r="GVU30" s="15">
        <v>0</v>
      </c>
      <c r="GVV30" s="15">
        <v>0</v>
      </c>
      <c r="GVW30" s="15">
        <v>0</v>
      </c>
      <c r="GVX30" s="15">
        <v>0</v>
      </c>
      <c r="GVY30" s="15">
        <v>0</v>
      </c>
      <c r="GVZ30" s="15">
        <v>0</v>
      </c>
      <c r="GWA30" s="15">
        <v>0</v>
      </c>
      <c r="GWB30" s="15">
        <v>0</v>
      </c>
      <c r="GWC30" s="15">
        <v>0</v>
      </c>
      <c r="GWD30" s="15">
        <v>0</v>
      </c>
      <c r="GWE30" s="15">
        <v>0</v>
      </c>
      <c r="GWF30" s="15">
        <v>0</v>
      </c>
      <c r="GWG30" s="15">
        <v>0</v>
      </c>
      <c r="GWH30" s="15">
        <v>0</v>
      </c>
      <c r="GWI30" s="15">
        <v>0</v>
      </c>
      <c r="GWJ30" s="15">
        <v>0</v>
      </c>
      <c r="GWK30" s="15">
        <v>0</v>
      </c>
      <c r="GWL30" s="15">
        <v>0</v>
      </c>
      <c r="GWM30" s="15">
        <v>0</v>
      </c>
      <c r="GWN30" s="15">
        <v>0</v>
      </c>
      <c r="GWO30" s="15">
        <v>0</v>
      </c>
      <c r="GWP30" s="15">
        <v>0</v>
      </c>
      <c r="GWQ30" s="15">
        <v>0</v>
      </c>
      <c r="GWR30" s="15">
        <v>0</v>
      </c>
      <c r="GWS30" s="15">
        <v>0</v>
      </c>
      <c r="GWT30" s="15">
        <v>0</v>
      </c>
      <c r="GWU30" s="15">
        <v>0</v>
      </c>
      <c r="GWV30" s="15">
        <v>0</v>
      </c>
      <c r="GWW30" s="15">
        <v>0</v>
      </c>
      <c r="GWX30" s="15">
        <v>0</v>
      </c>
      <c r="GWY30" s="15">
        <v>0</v>
      </c>
      <c r="GWZ30" s="15">
        <v>0</v>
      </c>
      <c r="GXA30" s="15">
        <v>0</v>
      </c>
      <c r="GXB30" s="15">
        <v>0</v>
      </c>
      <c r="GXC30" s="15">
        <v>0</v>
      </c>
      <c r="GXD30" s="15">
        <v>0</v>
      </c>
      <c r="GXE30" s="15">
        <v>0</v>
      </c>
      <c r="GXF30" s="15">
        <v>0</v>
      </c>
      <c r="GXG30" s="15">
        <v>0</v>
      </c>
      <c r="GXH30" s="15">
        <v>0</v>
      </c>
      <c r="GXI30" s="15">
        <v>0</v>
      </c>
      <c r="GXJ30" s="15">
        <v>0</v>
      </c>
      <c r="GXK30" s="15">
        <v>0</v>
      </c>
      <c r="GXL30" s="15">
        <v>0</v>
      </c>
      <c r="GXM30" s="15">
        <v>0</v>
      </c>
      <c r="GXN30" s="15">
        <v>0</v>
      </c>
      <c r="GXO30" s="15">
        <v>0</v>
      </c>
      <c r="GXP30" s="15">
        <v>0</v>
      </c>
      <c r="GXQ30" s="15">
        <v>0</v>
      </c>
      <c r="GXR30" s="15">
        <v>0</v>
      </c>
      <c r="GXS30" s="15">
        <v>0</v>
      </c>
      <c r="GXT30" s="15">
        <v>0</v>
      </c>
      <c r="GXU30" s="15">
        <v>0</v>
      </c>
      <c r="GXV30" s="15">
        <v>0</v>
      </c>
      <c r="GXW30" s="15">
        <v>0</v>
      </c>
      <c r="GXX30" s="15">
        <v>0</v>
      </c>
      <c r="GXY30" s="15">
        <v>0</v>
      </c>
      <c r="GXZ30" s="15">
        <v>0</v>
      </c>
      <c r="GYA30" s="15">
        <v>0</v>
      </c>
      <c r="GYB30" s="15">
        <v>0</v>
      </c>
      <c r="GYC30" s="15">
        <v>0</v>
      </c>
      <c r="GYD30" s="15">
        <v>0</v>
      </c>
      <c r="GYE30" s="15">
        <v>0</v>
      </c>
      <c r="GYF30" s="15">
        <v>0</v>
      </c>
      <c r="GYG30" s="15">
        <v>0</v>
      </c>
      <c r="GYH30" s="15">
        <v>0</v>
      </c>
      <c r="GYI30" s="15">
        <v>0</v>
      </c>
      <c r="GYJ30" s="15">
        <v>0</v>
      </c>
      <c r="GYK30" s="15">
        <v>0</v>
      </c>
      <c r="GYL30" s="15">
        <v>0</v>
      </c>
      <c r="GYM30" s="15">
        <v>0</v>
      </c>
      <c r="GYN30" s="15">
        <v>0</v>
      </c>
      <c r="GYO30" s="15">
        <v>0</v>
      </c>
      <c r="GYP30" s="15">
        <v>0</v>
      </c>
      <c r="GYQ30" s="15">
        <v>0</v>
      </c>
      <c r="GYR30" s="15">
        <v>0</v>
      </c>
      <c r="GYS30" s="15">
        <v>0</v>
      </c>
      <c r="GYT30" s="15">
        <v>0</v>
      </c>
      <c r="GYU30" s="15">
        <v>0</v>
      </c>
      <c r="GYV30" s="15">
        <v>0</v>
      </c>
      <c r="GYW30" s="15">
        <v>0</v>
      </c>
      <c r="GYX30" s="15">
        <v>0</v>
      </c>
      <c r="GYY30" s="15">
        <v>0</v>
      </c>
      <c r="GYZ30" s="15">
        <v>0</v>
      </c>
      <c r="GZA30" s="15">
        <v>0</v>
      </c>
      <c r="GZB30" s="15">
        <v>0</v>
      </c>
      <c r="GZC30" s="15">
        <v>0</v>
      </c>
      <c r="GZD30" s="15">
        <v>0</v>
      </c>
      <c r="GZE30" s="15">
        <v>0</v>
      </c>
      <c r="GZF30" s="15">
        <v>0</v>
      </c>
      <c r="GZG30" s="15">
        <v>0</v>
      </c>
      <c r="GZH30" s="15">
        <v>0</v>
      </c>
      <c r="GZI30" s="15">
        <v>0</v>
      </c>
      <c r="GZJ30" s="15">
        <v>0</v>
      </c>
      <c r="GZK30" s="15">
        <v>0</v>
      </c>
      <c r="GZL30" s="15">
        <v>0</v>
      </c>
      <c r="GZM30" s="15">
        <v>0</v>
      </c>
      <c r="GZN30" s="15">
        <v>0</v>
      </c>
      <c r="GZO30" s="15">
        <v>0</v>
      </c>
      <c r="GZP30" s="15">
        <v>0</v>
      </c>
      <c r="GZQ30" s="15">
        <v>0</v>
      </c>
      <c r="GZR30" s="15">
        <v>0</v>
      </c>
      <c r="GZS30" s="15">
        <v>0</v>
      </c>
      <c r="GZT30" s="15">
        <v>0</v>
      </c>
      <c r="GZU30" s="15">
        <v>0</v>
      </c>
      <c r="GZV30" s="15">
        <v>0</v>
      </c>
      <c r="GZW30" s="15">
        <v>0</v>
      </c>
      <c r="GZX30" s="15">
        <v>0</v>
      </c>
      <c r="GZY30" s="15">
        <v>0</v>
      </c>
      <c r="GZZ30" s="15">
        <v>0</v>
      </c>
      <c r="HAA30" s="15">
        <v>0</v>
      </c>
      <c r="HAB30" s="15">
        <v>0</v>
      </c>
      <c r="HAC30" s="15">
        <v>0</v>
      </c>
      <c r="HAD30" s="15">
        <v>0</v>
      </c>
      <c r="HAE30" s="15">
        <v>0</v>
      </c>
      <c r="HAF30" s="15">
        <v>0</v>
      </c>
      <c r="HAG30" s="15">
        <v>0</v>
      </c>
      <c r="HAH30" s="15">
        <v>0</v>
      </c>
      <c r="HAI30" s="15">
        <v>0</v>
      </c>
      <c r="HAJ30" s="15">
        <v>0</v>
      </c>
      <c r="HAK30" s="15">
        <v>0</v>
      </c>
      <c r="HAL30" s="15">
        <v>0</v>
      </c>
      <c r="HAM30" s="15">
        <v>0</v>
      </c>
      <c r="HAN30" s="15">
        <v>0</v>
      </c>
      <c r="HAO30" s="15">
        <v>0</v>
      </c>
      <c r="HAP30" s="15">
        <v>0</v>
      </c>
      <c r="HAQ30" s="15">
        <v>0</v>
      </c>
      <c r="HAR30" s="15">
        <v>0</v>
      </c>
      <c r="HAS30" s="15">
        <v>0</v>
      </c>
      <c r="HAT30" s="15">
        <v>0</v>
      </c>
      <c r="HAU30" s="15">
        <v>0</v>
      </c>
      <c r="HAV30" s="15">
        <v>0</v>
      </c>
      <c r="HAW30" s="15">
        <v>0</v>
      </c>
      <c r="HAX30" s="15">
        <v>0</v>
      </c>
      <c r="HAY30" s="15">
        <v>0</v>
      </c>
      <c r="HAZ30" s="15">
        <v>0</v>
      </c>
      <c r="HBA30" s="15">
        <v>0</v>
      </c>
      <c r="HBB30" s="15">
        <v>0</v>
      </c>
      <c r="HBC30" s="15">
        <v>0</v>
      </c>
      <c r="HBD30" s="15">
        <v>0</v>
      </c>
      <c r="HBE30" s="15">
        <v>0</v>
      </c>
      <c r="HBF30" s="15">
        <v>0</v>
      </c>
      <c r="HBG30" s="15">
        <v>0</v>
      </c>
      <c r="HBH30" s="15">
        <v>0</v>
      </c>
      <c r="HBI30" s="15">
        <v>0</v>
      </c>
      <c r="HBJ30" s="15">
        <v>0</v>
      </c>
      <c r="HBK30" s="15">
        <v>0</v>
      </c>
      <c r="HBL30" s="15">
        <v>0</v>
      </c>
      <c r="HBM30" s="15">
        <v>0</v>
      </c>
      <c r="HBN30" s="15">
        <v>0</v>
      </c>
      <c r="HBO30" s="15">
        <v>0</v>
      </c>
      <c r="HBP30" s="15">
        <v>0</v>
      </c>
      <c r="HBQ30" s="15">
        <v>0</v>
      </c>
      <c r="HBR30" s="15">
        <v>0</v>
      </c>
      <c r="HBS30" s="15">
        <v>0</v>
      </c>
      <c r="HBT30" s="15">
        <v>0</v>
      </c>
      <c r="HBU30" s="15">
        <v>0</v>
      </c>
      <c r="HBV30" s="15">
        <v>0</v>
      </c>
      <c r="HBW30" s="15">
        <v>0</v>
      </c>
      <c r="HBX30" s="15">
        <v>0</v>
      </c>
      <c r="HBY30" s="15">
        <v>0</v>
      </c>
      <c r="HBZ30" s="15">
        <v>0</v>
      </c>
      <c r="HCA30" s="15">
        <v>0</v>
      </c>
      <c r="HCB30" s="15">
        <v>0</v>
      </c>
      <c r="HCC30" s="15">
        <v>0</v>
      </c>
      <c r="HCD30" s="15">
        <v>0</v>
      </c>
      <c r="HCE30" s="15">
        <v>0</v>
      </c>
      <c r="HCF30" s="15">
        <v>0</v>
      </c>
      <c r="HCG30" s="15">
        <v>0</v>
      </c>
      <c r="HCH30" s="15">
        <v>0</v>
      </c>
      <c r="HCI30" s="15">
        <v>0</v>
      </c>
      <c r="HCJ30" s="15">
        <v>0</v>
      </c>
      <c r="HCK30" s="15">
        <v>0</v>
      </c>
      <c r="HCL30" s="15">
        <v>0</v>
      </c>
      <c r="HCM30" s="15">
        <v>0</v>
      </c>
      <c r="HCN30" s="15">
        <v>0</v>
      </c>
      <c r="HCO30" s="15">
        <v>0</v>
      </c>
      <c r="HCP30" s="15">
        <v>0</v>
      </c>
      <c r="HCQ30" s="15">
        <v>0</v>
      </c>
      <c r="HCR30" s="15">
        <v>0</v>
      </c>
      <c r="HCS30" s="15">
        <v>0</v>
      </c>
      <c r="HCT30" s="15">
        <v>0</v>
      </c>
      <c r="HCU30" s="15">
        <v>0</v>
      </c>
      <c r="HCV30" s="15">
        <v>0</v>
      </c>
      <c r="HCW30" s="15">
        <v>0</v>
      </c>
      <c r="HCX30" s="15">
        <v>0</v>
      </c>
      <c r="HCY30" s="15">
        <v>0</v>
      </c>
      <c r="HCZ30" s="15">
        <v>0</v>
      </c>
      <c r="HDA30" s="15">
        <v>0</v>
      </c>
      <c r="HDB30" s="15">
        <v>0</v>
      </c>
      <c r="HDC30" s="15">
        <v>0</v>
      </c>
      <c r="HDD30" s="15">
        <v>0</v>
      </c>
      <c r="HDE30" s="15">
        <v>0</v>
      </c>
      <c r="HDF30" s="15">
        <v>0</v>
      </c>
      <c r="HDG30" s="15">
        <v>0</v>
      </c>
      <c r="HDH30" s="15">
        <v>0</v>
      </c>
      <c r="HDI30" s="15">
        <v>0</v>
      </c>
      <c r="HDJ30" s="15">
        <v>0</v>
      </c>
      <c r="HDK30" s="15">
        <v>0</v>
      </c>
      <c r="HDL30" s="15">
        <v>0</v>
      </c>
      <c r="HDM30" s="15">
        <v>0</v>
      </c>
      <c r="HDN30" s="15">
        <v>0</v>
      </c>
      <c r="HDO30" s="15">
        <v>0</v>
      </c>
      <c r="HDP30" s="15">
        <v>0</v>
      </c>
      <c r="HDQ30" s="15">
        <v>0</v>
      </c>
      <c r="HDR30" s="15">
        <v>0</v>
      </c>
      <c r="HDS30" s="15">
        <v>0</v>
      </c>
      <c r="HDT30" s="15">
        <v>0</v>
      </c>
      <c r="HDU30" s="15">
        <v>0</v>
      </c>
      <c r="HDV30" s="15">
        <v>0</v>
      </c>
      <c r="HDW30" s="15">
        <v>0</v>
      </c>
      <c r="HDX30" s="15">
        <v>0</v>
      </c>
      <c r="HDY30" s="15">
        <v>0</v>
      </c>
      <c r="HDZ30" s="15">
        <v>0</v>
      </c>
      <c r="HEA30" s="15">
        <v>0</v>
      </c>
      <c r="HEB30" s="15">
        <v>0</v>
      </c>
      <c r="HEC30" s="15">
        <v>0</v>
      </c>
      <c r="HED30" s="15">
        <v>0</v>
      </c>
      <c r="HEE30" s="15">
        <v>0</v>
      </c>
      <c r="HEF30" s="15">
        <v>0</v>
      </c>
      <c r="HEG30" s="15">
        <v>0</v>
      </c>
      <c r="HEH30" s="15">
        <v>0</v>
      </c>
      <c r="HEI30" s="15">
        <v>0</v>
      </c>
      <c r="HEJ30" s="15">
        <v>0</v>
      </c>
      <c r="HEK30" s="15">
        <v>0</v>
      </c>
      <c r="HEL30" s="15">
        <v>0</v>
      </c>
      <c r="HEM30" s="15">
        <v>0</v>
      </c>
      <c r="HEN30" s="15">
        <v>0</v>
      </c>
      <c r="HEO30" s="15">
        <v>0</v>
      </c>
      <c r="HEP30" s="15">
        <v>0</v>
      </c>
      <c r="HEQ30" s="15">
        <v>0</v>
      </c>
      <c r="HER30" s="15">
        <v>0</v>
      </c>
      <c r="HES30" s="15">
        <v>0</v>
      </c>
      <c r="HET30" s="15">
        <v>0</v>
      </c>
      <c r="HEU30" s="15">
        <v>0</v>
      </c>
      <c r="HEV30" s="15">
        <v>0</v>
      </c>
      <c r="HEW30" s="15">
        <v>0</v>
      </c>
      <c r="HEX30" s="15">
        <v>0</v>
      </c>
      <c r="HEY30" s="15">
        <v>0</v>
      </c>
      <c r="HEZ30" s="15">
        <v>0</v>
      </c>
      <c r="HFA30" s="15">
        <v>0</v>
      </c>
      <c r="HFB30" s="15">
        <v>0</v>
      </c>
      <c r="HFC30" s="15">
        <v>0</v>
      </c>
      <c r="HFD30" s="15">
        <v>0</v>
      </c>
      <c r="HFE30" s="15">
        <v>0</v>
      </c>
      <c r="HFF30" s="15">
        <v>0</v>
      </c>
      <c r="HFG30" s="15">
        <v>0</v>
      </c>
      <c r="HFH30" s="15">
        <v>0</v>
      </c>
      <c r="HFI30" s="15">
        <v>0</v>
      </c>
      <c r="HFJ30" s="15">
        <v>0</v>
      </c>
      <c r="HFK30" s="15">
        <v>0</v>
      </c>
      <c r="HFL30" s="15">
        <v>0</v>
      </c>
      <c r="HFM30" s="15">
        <v>0</v>
      </c>
      <c r="HFN30" s="15">
        <v>0</v>
      </c>
      <c r="HFO30" s="15">
        <v>0</v>
      </c>
      <c r="HFP30" s="15">
        <v>0</v>
      </c>
      <c r="HFQ30" s="15">
        <v>0</v>
      </c>
      <c r="HFR30" s="15">
        <v>0</v>
      </c>
      <c r="HFS30" s="15">
        <v>0</v>
      </c>
      <c r="HFT30" s="15">
        <v>0</v>
      </c>
      <c r="HFU30" s="15">
        <v>0</v>
      </c>
      <c r="HFV30" s="15">
        <v>0</v>
      </c>
      <c r="HFW30" s="15">
        <v>0</v>
      </c>
      <c r="HFX30" s="15">
        <v>0</v>
      </c>
      <c r="HFY30" s="15">
        <v>0</v>
      </c>
      <c r="HFZ30" s="15">
        <v>0</v>
      </c>
      <c r="HGA30" s="15">
        <v>0</v>
      </c>
      <c r="HGB30" s="15">
        <v>0</v>
      </c>
      <c r="HGC30" s="15">
        <v>0</v>
      </c>
      <c r="HGD30" s="15">
        <v>0</v>
      </c>
      <c r="HGE30" s="15">
        <v>0</v>
      </c>
      <c r="HGF30" s="15">
        <v>0</v>
      </c>
      <c r="HGG30" s="15">
        <v>0</v>
      </c>
      <c r="HGH30" s="15">
        <v>0</v>
      </c>
      <c r="HGI30" s="15">
        <v>0</v>
      </c>
      <c r="HGJ30" s="15">
        <v>0</v>
      </c>
      <c r="HGK30" s="15">
        <v>0</v>
      </c>
      <c r="HGL30" s="15">
        <v>0</v>
      </c>
      <c r="HGM30" s="15">
        <v>0</v>
      </c>
      <c r="HGN30" s="15">
        <v>0</v>
      </c>
      <c r="HGO30" s="15">
        <v>0</v>
      </c>
      <c r="HGP30" s="15">
        <v>0</v>
      </c>
      <c r="HGQ30" s="15">
        <v>0</v>
      </c>
      <c r="HGR30" s="15">
        <v>0</v>
      </c>
      <c r="HGS30" s="15">
        <v>0</v>
      </c>
      <c r="HGT30" s="15">
        <v>0</v>
      </c>
      <c r="HGU30" s="15">
        <v>0</v>
      </c>
      <c r="HGV30" s="15">
        <v>0</v>
      </c>
      <c r="HGW30" s="15">
        <v>0</v>
      </c>
      <c r="HGX30" s="15">
        <v>0</v>
      </c>
      <c r="HGY30" s="15">
        <v>0</v>
      </c>
      <c r="HGZ30" s="15">
        <v>0</v>
      </c>
      <c r="HHA30" s="15">
        <v>0</v>
      </c>
      <c r="HHB30" s="15">
        <v>0</v>
      </c>
      <c r="HHC30" s="15">
        <v>0</v>
      </c>
      <c r="HHD30" s="15">
        <v>0</v>
      </c>
      <c r="HHE30" s="15">
        <v>0</v>
      </c>
      <c r="HHF30" s="15">
        <v>0</v>
      </c>
      <c r="HHG30" s="15">
        <v>0</v>
      </c>
      <c r="HHH30" s="15">
        <v>0</v>
      </c>
      <c r="HHI30" s="15">
        <v>0</v>
      </c>
      <c r="HHJ30" s="15">
        <v>0</v>
      </c>
      <c r="HHK30" s="15">
        <v>0</v>
      </c>
      <c r="HHL30" s="15">
        <v>0</v>
      </c>
      <c r="HHM30" s="15">
        <v>0</v>
      </c>
      <c r="HHN30" s="15">
        <v>0</v>
      </c>
      <c r="HHO30" s="15">
        <v>0</v>
      </c>
      <c r="HHP30" s="15">
        <v>0</v>
      </c>
      <c r="HHQ30" s="15">
        <v>0</v>
      </c>
      <c r="HHR30" s="15">
        <v>0</v>
      </c>
      <c r="HHS30" s="15">
        <v>0</v>
      </c>
      <c r="HHT30" s="15">
        <v>0</v>
      </c>
      <c r="HHU30" s="15">
        <v>0</v>
      </c>
      <c r="HHV30" s="15">
        <v>0</v>
      </c>
      <c r="HHW30" s="15">
        <v>0</v>
      </c>
      <c r="HHX30" s="15">
        <v>0</v>
      </c>
      <c r="HHY30" s="15">
        <v>0</v>
      </c>
      <c r="HHZ30" s="15">
        <v>0</v>
      </c>
      <c r="HIA30" s="15">
        <v>0</v>
      </c>
      <c r="HIB30" s="15">
        <v>0</v>
      </c>
      <c r="HIC30" s="15">
        <v>0</v>
      </c>
      <c r="HID30" s="15">
        <v>0</v>
      </c>
      <c r="HIE30" s="15">
        <v>0</v>
      </c>
      <c r="HIF30" s="15">
        <v>0</v>
      </c>
      <c r="HIG30" s="15">
        <v>0</v>
      </c>
      <c r="HIH30" s="15">
        <v>0</v>
      </c>
      <c r="HII30" s="15">
        <v>0</v>
      </c>
      <c r="HIJ30" s="15">
        <v>0</v>
      </c>
      <c r="HIK30" s="15">
        <v>0</v>
      </c>
      <c r="HIL30" s="15">
        <v>0</v>
      </c>
      <c r="HIM30" s="15">
        <v>0</v>
      </c>
      <c r="HIN30" s="15">
        <v>0</v>
      </c>
      <c r="HIO30" s="15">
        <v>0</v>
      </c>
      <c r="HIP30" s="15">
        <v>0</v>
      </c>
      <c r="HIQ30" s="15">
        <v>0</v>
      </c>
      <c r="HIR30" s="15">
        <v>0</v>
      </c>
      <c r="HIS30" s="15">
        <v>0</v>
      </c>
      <c r="HIT30" s="15">
        <v>0</v>
      </c>
      <c r="HIU30" s="15">
        <v>0</v>
      </c>
      <c r="HIV30" s="15">
        <v>0</v>
      </c>
      <c r="HIW30" s="15">
        <v>0</v>
      </c>
      <c r="HIX30" s="15">
        <v>0</v>
      </c>
      <c r="HIY30" s="15">
        <v>0</v>
      </c>
      <c r="HIZ30" s="15">
        <v>0</v>
      </c>
      <c r="HJA30" s="15">
        <v>0</v>
      </c>
      <c r="HJB30" s="15">
        <v>0</v>
      </c>
      <c r="HJC30" s="15">
        <v>0</v>
      </c>
      <c r="HJD30" s="15">
        <v>0</v>
      </c>
      <c r="HJE30" s="15">
        <v>0</v>
      </c>
      <c r="HJF30" s="15">
        <v>0</v>
      </c>
      <c r="HJG30" s="15">
        <v>0</v>
      </c>
      <c r="HJH30" s="15">
        <v>0</v>
      </c>
      <c r="HJI30" s="15">
        <v>0</v>
      </c>
      <c r="HJJ30" s="15">
        <v>0</v>
      </c>
      <c r="HJK30" s="15">
        <v>0</v>
      </c>
      <c r="HJL30" s="15">
        <v>0</v>
      </c>
      <c r="HJM30" s="15">
        <v>0</v>
      </c>
      <c r="HJN30" s="15">
        <v>0</v>
      </c>
      <c r="HJO30" s="15">
        <v>0</v>
      </c>
      <c r="HJP30" s="15">
        <v>0</v>
      </c>
      <c r="HJQ30" s="15">
        <v>0</v>
      </c>
      <c r="HJR30" s="15">
        <v>0</v>
      </c>
      <c r="HJS30" s="15">
        <v>0</v>
      </c>
      <c r="HJT30" s="15">
        <v>0</v>
      </c>
      <c r="HJU30" s="15">
        <v>0</v>
      </c>
      <c r="HJV30" s="15">
        <v>0</v>
      </c>
      <c r="HJW30" s="15">
        <v>0</v>
      </c>
      <c r="HJX30" s="15">
        <v>0</v>
      </c>
      <c r="HJY30" s="15">
        <v>0</v>
      </c>
      <c r="HJZ30" s="15">
        <v>0</v>
      </c>
      <c r="HKA30" s="15">
        <v>0</v>
      </c>
      <c r="HKB30" s="15">
        <v>0</v>
      </c>
      <c r="HKC30" s="15">
        <v>0</v>
      </c>
      <c r="HKD30" s="15">
        <v>0</v>
      </c>
      <c r="HKE30" s="15">
        <v>0</v>
      </c>
      <c r="HKF30" s="15">
        <v>0</v>
      </c>
      <c r="HKG30" s="15">
        <v>0</v>
      </c>
      <c r="HKH30" s="15">
        <v>0</v>
      </c>
      <c r="HKI30" s="15">
        <v>0</v>
      </c>
      <c r="HKJ30" s="15">
        <v>0</v>
      </c>
      <c r="HKK30" s="15">
        <v>0</v>
      </c>
      <c r="HKL30" s="15">
        <v>0</v>
      </c>
      <c r="HKM30" s="15">
        <v>0</v>
      </c>
      <c r="HKN30" s="15">
        <v>0</v>
      </c>
      <c r="HKO30" s="15">
        <v>0</v>
      </c>
      <c r="HKP30" s="15">
        <v>0</v>
      </c>
      <c r="HKQ30" s="15">
        <v>0</v>
      </c>
      <c r="HKR30" s="15">
        <v>0</v>
      </c>
      <c r="HKS30" s="15">
        <v>0</v>
      </c>
      <c r="HKT30" s="15">
        <v>0</v>
      </c>
      <c r="HKU30" s="15">
        <v>0</v>
      </c>
      <c r="HKV30" s="15">
        <v>0</v>
      </c>
      <c r="HKW30" s="15">
        <v>0</v>
      </c>
      <c r="HKX30" s="15">
        <v>0</v>
      </c>
      <c r="HKY30" s="15">
        <v>0</v>
      </c>
      <c r="HKZ30" s="15">
        <v>0</v>
      </c>
      <c r="HLA30" s="15">
        <v>0</v>
      </c>
      <c r="HLB30" s="15">
        <v>0</v>
      </c>
      <c r="HLC30" s="15">
        <v>0</v>
      </c>
      <c r="HLD30" s="15">
        <v>0</v>
      </c>
      <c r="HLE30" s="15">
        <v>0</v>
      </c>
      <c r="HLF30" s="15">
        <v>0</v>
      </c>
      <c r="HLG30" s="15">
        <v>0</v>
      </c>
      <c r="HLH30" s="15">
        <v>0</v>
      </c>
      <c r="HLI30" s="15">
        <v>0</v>
      </c>
      <c r="HLJ30" s="15">
        <v>0</v>
      </c>
      <c r="HLK30" s="15">
        <v>0</v>
      </c>
      <c r="HLL30" s="15">
        <v>0</v>
      </c>
      <c r="HLM30" s="15">
        <v>0</v>
      </c>
      <c r="HLN30" s="15">
        <v>0</v>
      </c>
      <c r="HLO30" s="15">
        <v>0</v>
      </c>
      <c r="HLP30" s="15">
        <v>0</v>
      </c>
      <c r="HLQ30" s="15">
        <v>0</v>
      </c>
      <c r="HLR30" s="15">
        <v>0</v>
      </c>
      <c r="HLS30" s="15">
        <v>0</v>
      </c>
      <c r="HLT30" s="15">
        <v>0</v>
      </c>
      <c r="HLU30" s="15">
        <v>0</v>
      </c>
      <c r="HLV30" s="15">
        <v>0</v>
      </c>
      <c r="HLW30" s="15">
        <v>0</v>
      </c>
      <c r="HLX30" s="15">
        <v>0</v>
      </c>
      <c r="HLY30" s="15">
        <v>0</v>
      </c>
      <c r="HLZ30" s="15">
        <v>0</v>
      </c>
      <c r="HMA30" s="15">
        <v>0</v>
      </c>
      <c r="HMB30" s="15">
        <v>0</v>
      </c>
      <c r="HMC30" s="15">
        <v>0</v>
      </c>
      <c r="HMD30" s="15">
        <v>0</v>
      </c>
      <c r="HME30" s="15">
        <v>0</v>
      </c>
      <c r="HMF30" s="15">
        <v>0</v>
      </c>
      <c r="HMG30" s="15">
        <v>0</v>
      </c>
      <c r="HMH30" s="15">
        <v>0</v>
      </c>
      <c r="HMI30" s="15">
        <v>0</v>
      </c>
      <c r="HMJ30" s="15">
        <v>0</v>
      </c>
      <c r="HMK30" s="15">
        <v>0</v>
      </c>
      <c r="HML30" s="15">
        <v>0</v>
      </c>
      <c r="HMM30" s="15">
        <v>0</v>
      </c>
      <c r="HMN30" s="15">
        <v>0</v>
      </c>
      <c r="HMO30" s="15">
        <v>0</v>
      </c>
      <c r="HMP30" s="15">
        <v>0</v>
      </c>
      <c r="HMQ30" s="15">
        <v>0</v>
      </c>
      <c r="HMR30" s="15">
        <v>0</v>
      </c>
      <c r="HMS30" s="15">
        <v>0</v>
      </c>
      <c r="HMT30" s="15">
        <v>0</v>
      </c>
      <c r="HMU30" s="15">
        <v>0</v>
      </c>
      <c r="HMV30" s="15">
        <v>0</v>
      </c>
      <c r="HMW30" s="15">
        <v>0</v>
      </c>
      <c r="HMX30" s="15">
        <v>0</v>
      </c>
      <c r="HMY30" s="15">
        <v>0</v>
      </c>
      <c r="HMZ30" s="15">
        <v>0</v>
      </c>
      <c r="HNA30" s="15">
        <v>0</v>
      </c>
      <c r="HNB30" s="15">
        <v>0</v>
      </c>
      <c r="HNC30" s="15">
        <v>0</v>
      </c>
      <c r="HND30" s="15">
        <v>0</v>
      </c>
      <c r="HNE30" s="15">
        <v>0</v>
      </c>
      <c r="HNF30" s="15">
        <v>0</v>
      </c>
      <c r="HNG30" s="15">
        <v>0</v>
      </c>
      <c r="HNH30" s="15">
        <v>0</v>
      </c>
      <c r="HNI30" s="15">
        <v>0</v>
      </c>
      <c r="HNJ30" s="15">
        <v>0</v>
      </c>
      <c r="HNK30" s="15">
        <v>0</v>
      </c>
      <c r="HNL30" s="15">
        <v>0</v>
      </c>
      <c r="HNM30" s="15">
        <v>0</v>
      </c>
      <c r="HNN30" s="15">
        <v>0</v>
      </c>
      <c r="HNO30" s="15">
        <v>0</v>
      </c>
      <c r="HNP30" s="15">
        <v>0</v>
      </c>
      <c r="HNQ30" s="15">
        <v>0</v>
      </c>
      <c r="HNR30" s="15">
        <v>0</v>
      </c>
      <c r="HNS30" s="15">
        <v>0</v>
      </c>
      <c r="HNT30" s="15">
        <v>0</v>
      </c>
      <c r="HNU30" s="15">
        <v>0</v>
      </c>
      <c r="HNV30" s="15">
        <v>0</v>
      </c>
      <c r="HNW30" s="15">
        <v>0</v>
      </c>
      <c r="HNX30" s="15">
        <v>0</v>
      </c>
      <c r="HNY30" s="15">
        <v>0</v>
      </c>
      <c r="HNZ30" s="15">
        <v>0</v>
      </c>
      <c r="HOA30" s="15">
        <v>0</v>
      </c>
      <c r="HOB30" s="15">
        <v>0</v>
      </c>
      <c r="HOC30" s="15">
        <v>0</v>
      </c>
      <c r="HOD30" s="15">
        <v>0</v>
      </c>
      <c r="HOE30" s="15">
        <v>0</v>
      </c>
      <c r="HOF30" s="15">
        <v>0</v>
      </c>
      <c r="HOG30" s="15">
        <v>0</v>
      </c>
      <c r="HOH30" s="15">
        <v>0</v>
      </c>
      <c r="HOI30" s="15">
        <v>0</v>
      </c>
      <c r="HOJ30" s="15">
        <v>0</v>
      </c>
      <c r="HOK30" s="15">
        <v>0</v>
      </c>
      <c r="HOL30" s="15">
        <v>0</v>
      </c>
      <c r="HOM30" s="15">
        <v>0</v>
      </c>
      <c r="HON30" s="15">
        <v>0</v>
      </c>
      <c r="HOO30" s="15">
        <v>0</v>
      </c>
      <c r="HOP30" s="15">
        <v>0</v>
      </c>
      <c r="HOQ30" s="15">
        <v>0</v>
      </c>
      <c r="HOR30" s="15">
        <v>0</v>
      </c>
      <c r="HOS30" s="15">
        <v>0</v>
      </c>
      <c r="HOT30" s="15">
        <v>0</v>
      </c>
      <c r="HOU30" s="15">
        <v>0</v>
      </c>
      <c r="HOV30" s="15">
        <v>0</v>
      </c>
      <c r="HOW30" s="15">
        <v>0</v>
      </c>
      <c r="HOX30" s="15">
        <v>0</v>
      </c>
      <c r="HOY30" s="15">
        <v>0</v>
      </c>
      <c r="HOZ30" s="15">
        <v>0</v>
      </c>
      <c r="HPA30" s="15">
        <v>0</v>
      </c>
      <c r="HPB30" s="15">
        <v>0</v>
      </c>
      <c r="HPC30" s="15">
        <v>0</v>
      </c>
      <c r="HPD30" s="15">
        <v>0</v>
      </c>
      <c r="HPE30" s="15">
        <v>0</v>
      </c>
      <c r="HPF30" s="15">
        <v>0</v>
      </c>
      <c r="HPG30" s="15">
        <v>0</v>
      </c>
      <c r="HPH30" s="15">
        <v>0</v>
      </c>
      <c r="HPI30" s="15">
        <v>0</v>
      </c>
      <c r="HPJ30" s="15">
        <v>0</v>
      </c>
      <c r="HPK30" s="15">
        <v>0</v>
      </c>
      <c r="HPL30" s="15">
        <v>0</v>
      </c>
      <c r="HPM30" s="15">
        <v>0</v>
      </c>
      <c r="HPN30" s="15">
        <v>0</v>
      </c>
      <c r="HPO30" s="15">
        <v>0</v>
      </c>
      <c r="HPP30" s="15">
        <v>0</v>
      </c>
      <c r="HPQ30" s="15">
        <v>0</v>
      </c>
      <c r="HPR30" s="15">
        <v>0</v>
      </c>
      <c r="HPS30" s="15">
        <v>0</v>
      </c>
      <c r="HPT30" s="15">
        <v>0</v>
      </c>
      <c r="HPU30" s="15">
        <v>0</v>
      </c>
      <c r="HPV30" s="15">
        <v>0</v>
      </c>
      <c r="HPW30" s="15">
        <v>0</v>
      </c>
      <c r="HPX30" s="15">
        <v>0</v>
      </c>
      <c r="HPY30" s="15">
        <v>0</v>
      </c>
      <c r="HPZ30" s="15">
        <v>0</v>
      </c>
      <c r="HQA30" s="15">
        <v>0</v>
      </c>
      <c r="HQB30" s="15">
        <v>0</v>
      </c>
      <c r="HQC30" s="15">
        <v>0</v>
      </c>
      <c r="HQD30" s="15">
        <v>0</v>
      </c>
      <c r="HQE30" s="15">
        <v>0</v>
      </c>
      <c r="HQF30" s="15">
        <v>0</v>
      </c>
      <c r="HQG30" s="15">
        <v>0</v>
      </c>
      <c r="HQH30" s="15">
        <v>0</v>
      </c>
      <c r="HQI30" s="15">
        <v>0</v>
      </c>
      <c r="HQJ30" s="15">
        <v>0</v>
      </c>
      <c r="HQK30" s="15">
        <v>0</v>
      </c>
      <c r="HQL30" s="15">
        <v>0</v>
      </c>
      <c r="HQM30" s="15">
        <v>0</v>
      </c>
      <c r="HQN30" s="15">
        <v>0</v>
      </c>
      <c r="HQO30" s="15">
        <v>0</v>
      </c>
      <c r="HQP30" s="15">
        <v>0</v>
      </c>
      <c r="HQQ30" s="15">
        <v>0</v>
      </c>
      <c r="HQR30" s="15">
        <v>0</v>
      </c>
      <c r="HQS30" s="15">
        <v>0</v>
      </c>
      <c r="HQT30" s="15">
        <v>0</v>
      </c>
      <c r="HQU30" s="15">
        <v>0</v>
      </c>
      <c r="HQV30" s="15">
        <v>0</v>
      </c>
      <c r="HQW30" s="15">
        <v>0</v>
      </c>
      <c r="HQX30" s="15">
        <v>0</v>
      </c>
      <c r="HQY30" s="15">
        <v>0</v>
      </c>
      <c r="HQZ30" s="15">
        <v>0</v>
      </c>
      <c r="HRA30" s="15">
        <v>0</v>
      </c>
      <c r="HRB30" s="15">
        <v>0</v>
      </c>
      <c r="HRC30" s="15">
        <v>0</v>
      </c>
      <c r="HRD30" s="15">
        <v>0</v>
      </c>
      <c r="HRE30" s="15">
        <v>0</v>
      </c>
      <c r="HRF30" s="15">
        <v>0</v>
      </c>
      <c r="HRG30" s="15">
        <v>0</v>
      </c>
      <c r="HRH30" s="15">
        <v>0</v>
      </c>
      <c r="HRI30" s="15">
        <v>0</v>
      </c>
      <c r="HRJ30" s="15">
        <v>0</v>
      </c>
      <c r="HRK30" s="15">
        <v>0</v>
      </c>
      <c r="HRL30" s="15">
        <v>0</v>
      </c>
      <c r="HRM30" s="15">
        <v>0</v>
      </c>
      <c r="HRN30" s="15">
        <v>0</v>
      </c>
      <c r="HRO30" s="15">
        <v>0</v>
      </c>
      <c r="HRP30" s="15">
        <v>0</v>
      </c>
      <c r="HRQ30" s="15">
        <v>0</v>
      </c>
      <c r="HRR30" s="15">
        <v>0</v>
      </c>
      <c r="HRS30" s="15">
        <v>0</v>
      </c>
      <c r="HRT30" s="15">
        <v>0</v>
      </c>
      <c r="HRU30" s="15">
        <v>0</v>
      </c>
      <c r="HRV30" s="15">
        <v>0</v>
      </c>
      <c r="HRW30" s="15">
        <v>0</v>
      </c>
      <c r="HRX30" s="15">
        <v>0</v>
      </c>
      <c r="HRY30" s="15">
        <v>0</v>
      </c>
      <c r="HRZ30" s="15">
        <v>0</v>
      </c>
      <c r="HSA30" s="15">
        <v>0</v>
      </c>
      <c r="HSB30" s="15">
        <v>0</v>
      </c>
      <c r="HSC30" s="15">
        <v>0</v>
      </c>
      <c r="HSD30" s="15">
        <v>0</v>
      </c>
      <c r="HSE30" s="15">
        <v>0</v>
      </c>
      <c r="HSF30" s="15">
        <v>0</v>
      </c>
      <c r="HSG30" s="15">
        <v>0</v>
      </c>
      <c r="HSH30" s="15">
        <v>0</v>
      </c>
      <c r="HSI30" s="15">
        <v>0</v>
      </c>
      <c r="HSJ30" s="15">
        <v>0</v>
      </c>
      <c r="HSK30" s="15">
        <v>0</v>
      </c>
      <c r="HSL30" s="15">
        <v>0</v>
      </c>
      <c r="HSM30" s="15">
        <v>0</v>
      </c>
      <c r="HSN30" s="15">
        <v>0</v>
      </c>
      <c r="HSO30" s="15">
        <v>0</v>
      </c>
      <c r="HSP30" s="15">
        <v>0</v>
      </c>
      <c r="HSQ30" s="15">
        <v>0</v>
      </c>
      <c r="HSR30" s="15">
        <v>0</v>
      </c>
      <c r="HSS30" s="15">
        <v>0</v>
      </c>
      <c r="HST30" s="15">
        <v>0</v>
      </c>
      <c r="HSU30" s="15">
        <v>0</v>
      </c>
      <c r="HSV30" s="15">
        <v>0</v>
      </c>
      <c r="HSW30" s="15">
        <v>0</v>
      </c>
      <c r="HSX30" s="15">
        <v>0</v>
      </c>
      <c r="HSY30" s="15">
        <v>0</v>
      </c>
      <c r="HSZ30" s="15">
        <v>0</v>
      </c>
      <c r="HTA30" s="15">
        <v>0</v>
      </c>
      <c r="HTB30" s="15">
        <v>0</v>
      </c>
      <c r="HTC30" s="15">
        <v>0</v>
      </c>
      <c r="HTD30" s="15">
        <v>0</v>
      </c>
      <c r="HTE30" s="15">
        <v>0</v>
      </c>
      <c r="HTF30" s="15">
        <v>0</v>
      </c>
      <c r="HTG30" s="15">
        <v>0</v>
      </c>
      <c r="HTH30" s="15">
        <v>0</v>
      </c>
      <c r="HTI30" s="15">
        <v>0</v>
      </c>
      <c r="HTJ30" s="15">
        <v>0</v>
      </c>
      <c r="HTK30" s="15">
        <v>0</v>
      </c>
      <c r="HTL30" s="15">
        <v>0</v>
      </c>
      <c r="HTM30" s="15">
        <v>0</v>
      </c>
      <c r="HTN30" s="15">
        <v>0</v>
      </c>
      <c r="HTO30" s="15">
        <v>0</v>
      </c>
      <c r="HTP30" s="15">
        <v>0</v>
      </c>
      <c r="HTQ30" s="15">
        <v>0</v>
      </c>
      <c r="HTR30" s="15">
        <v>0</v>
      </c>
      <c r="HTS30" s="15">
        <v>0</v>
      </c>
      <c r="HTT30" s="15">
        <v>0</v>
      </c>
      <c r="HTU30" s="15">
        <v>0</v>
      </c>
      <c r="HTV30" s="15">
        <v>0</v>
      </c>
      <c r="HTW30" s="15">
        <v>0</v>
      </c>
      <c r="HTX30" s="15">
        <v>0</v>
      </c>
      <c r="HTY30" s="15">
        <v>0</v>
      </c>
      <c r="HTZ30" s="15">
        <v>0</v>
      </c>
      <c r="HUA30" s="15">
        <v>0</v>
      </c>
      <c r="HUB30" s="15">
        <v>0</v>
      </c>
      <c r="HUC30" s="15">
        <v>0</v>
      </c>
      <c r="HUD30" s="15">
        <v>0</v>
      </c>
      <c r="HUE30" s="15">
        <v>0</v>
      </c>
      <c r="HUF30" s="15">
        <v>0</v>
      </c>
      <c r="HUG30" s="15">
        <v>0</v>
      </c>
      <c r="HUH30" s="15">
        <v>0</v>
      </c>
      <c r="HUI30" s="15">
        <v>0</v>
      </c>
      <c r="HUJ30" s="15">
        <v>0</v>
      </c>
      <c r="HUK30" s="15">
        <v>0</v>
      </c>
      <c r="HUL30" s="15">
        <v>0</v>
      </c>
      <c r="HUM30" s="15">
        <v>0</v>
      </c>
      <c r="HUN30" s="15">
        <v>0</v>
      </c>
      <c r="HUO30" s="15">
        <v>0</v>
      </c>
      <c r="HUP30" s="15">
        <v>0</v>
      </c>
      <c r="HUQ30" s="15">
        <v>0</v>
      </c>
      <c r="HUR30" s="15">
        <v>0</v>
      </c>
      <c r="HUS30" s="15">
        <v>0</v>
      </c>
      <c r="HUT30" s="15">
        <v>0</v>
      </c>
      <c r="HUU30" s="15">
        <v>0</v>
      </c>
      <c r="HUV30" s="15">
        <v>0</v>
      </c>
      <c r="HUW30" s="15">
        <v>0</v>
      </c>
      <c r="HUX30" s="15">
        <v>0</v>
      </c>
      <c r="HUY30" s="15">
        <v>0</v>
      </c>
      <c r="HUZ30" s="15">
        <v>0</v>
      </c>
      <c r="HVA30" s="15">
        <v>0</v>
      </c>
      <c r="HVB30" s="15">
        <v>0</v>
      </c>
      <c r="HVC30" s="15">
        <v>0</v>
      </c>
      <c r="HVD30" s="15">
        <v>0</v>
      </c>
      <c r="HVE30" s="15">
        <v>0</v>
      </c>
      <c r="HVF30" s="15">
        <v>0</v>
      </c>
      <c r="HVG30" s="15">
        <v>0</v>
      </c>
      <c r="HVH30" s="15">
        <v>0</v>
      </c>
      <c r="HVI30" s="15">
        <v>0</v>
      </c>
      <c r="HVJ30" s="15">
        <v>0</v>
      </c>
      <c r="HVK30" s="15">
        <v>0</v>
      </c>
      <c r="HVL30" s="15">
        <v>0</v>
      </c>
      <c r="HVM30" s="15">
        <v>0</v>
      </c>
      <c r="HVN30" s="15">
        <v>0</v>
      </c>
      <c r="HVO30" s="15">
        <v>0</v>
      </c>
      <c r="HVP30" s="15">
        <v>0</v>
      </c>
      <c r="HVQ30" s="15">
        <v>0</v>
      </c>
      <c r="HVR30" s="15">
        <v>0</v>
      </c>
      <c r="HVS30" s="15">
        <v>0</v>
      </c>
      <c r="HVT30" s="15">
        <v>0</v>
      </c>
      <c r="HVU30" s="15">
        <v>0</v>
      </c>
      <c r="HVV30" s="15">
        <v>0</v>
      </c>
      <c r="HVW30" s="15">
        <v>0</v>
      </c>
      <c r="HVX30" s="15">
        <v>0</v>
      </c>
      <c r="HVY30" s="15">
        <v>0</v>
      </c>
      <c r="HVZ30" s="15">
        <v>0</v>
      </c>
      <c r="HWA30" s="15">
        <v>0</v>
      </c>
      <c r="HWB30" s="15">
        <v>0</v>
      </c>
      <c r="HWC30" s="15">
        <v>0</v>
      </c>
      <c r="HWD30" s="15">
        <v>0</v>
      </c>
      <c r="HWE30" s="15">
        <v>0</v>
      </c>
      <c r="HWF30" s="15">
        <v>0</v>
      </c>
      <c r="HWG30" s="15">
        <v>0</v>
      </c>
      <c r="HWH30" s="15">
        <v>0</v>
      </c>
      <c r="HWI30" s="15">
        <v>0</v>
      </c>
      <c r="HWJ30" s="15">
        <v>0</v>
      </c>
      <c r="HWK30" s="15">
        <v>0</v>
      </c>
      <c r="HWL30" s="15">
        <v>0</v>
      </c>
      <c r="HWM30" s="15">
        <v>0</v>
      </c>
      <c r="HWN30" s="15">
        <v>0</v>
      </c>
      <c r="HWO30" s="15">
        <v>0</v>
      </c>
      <c r="HWP30" s="15">
        <v>0</v>
      </c>
      <c r="HWQ30" s="15">
        <v>0</v>
      </c>
      <c r="HWR30" s="15">
        <v>0</v>
      </c>
      <c r="HWS30" s="15">
        <v>0</v>
      </c>
      <c r="HWT30" s="15">
        <v>0</v>
      </c>
      <c r="HWU30" s="15">
        <v>0</v>
      </c>
      <c r="HWV30" s="15">
        <v>0</v>
      </c>
      <c r="HWW30" s="15">
        <v>0</v>
      </c>
      <c r="HWX30" s="15">
        <v>0</v>
      </c>
      <c r="HWY30" s="15">
        <v>0</v>
      </c>
      <c r="HWZ30" s="15">
        <v>0</v>
      </c>
      <c r="HXA30" s="15">
        <v>0</v>
      </c>
      <c r="HXB30" s="15">
        <v>0</v>
      </c>
      <c r="HXC30" s="15">
        <v>0</v>
      </c>
      <c r="HXD30" s="15">
        <v>0</v>
      </c>
      <c r="HXE30" s="15">
        <v>0</v>
      </c>
      <c r="HXF30" s="15">
        <v>0</v>
      </c>
      <c r="HXG30" s="15">
        <v>0</v>
      </c>
      <c r="HXH30" s="15">
        <v>0</v>
      </c>
      <c r="HXI30" s="15">
        <v>0</v>
      </c>
      <c r="HXJ30" s="15">
        <v>0</v>
      </c>
      <c r="HXK30" s="15">
        <v>0</v>
      </c>
      <c r="HXL30" s="15">
        <v>0</v>
      </c>
      <c r="HXM30" s="15">
        <v>0</v>
      </c>
      <c r="HXN30" s="15">
        <v>0</v>
      </c>
      <c r="HXO30" s="15">
        <v>0</v>
      </c>
      <c r="HXP30" s="15">
        <v>0</v>
      </c>
      <c r="HXQ30" s="15">
        <v>0</v>
      </c>
      <c r="HXR30" s="15">
        <v>0</v>
      </c>
      <c r="HXS30" s="15">
        <v>0</v>
      </c>
      <c r="HXT30" s="15">
        <v>0</v>
      </c>
      <c r="HXU30" s="15">
        <v>0</v>
      </c>
      <c r="HXV30" s="15">
        <v>0</v>
      </c>
      <c r="HXW30" s="15">
        <v>0</v>
      </c>
      <c r="HXX30" s="15">
        <v>0</v>
      </c>
      <c r="HXY30" s="15">
        <v>0</v>
      </c>
      <c r="HXZ30" s="15">
        <v>0</v>
      </c>
      <c r="HYA30" s="15">
        <v>0</v>
      </c>
      <c r="HYB30" s="15">
        <v>0</v>
      </c>
      <c r="HYC30" s="15">
        <v>0</v>
      </c>
      <c r="HYD30" s="15">
        <v>0</v>
      </c>
      <c r="HYE30" s="15">
        <v>0</v>
      </c>
      <c r="HYF30" s="15">
        <v>0</v>
      </c>
      <c r="HYG30" s="15">
        <v>0</v>
      </c>
      <c r="HYH30" s="15">
        <v>0</v>
      </c>
      <c r="HYI30" s="15">
        <v>0</v>
      </c>
      <c r="HYJ30" s="15">
        <v>0</v>
      </c>
      <c r="HYK30" s="15">
        <v>0</v>
      </c>
      <c r="HYL30" s="15">
        <v>0</v>
      </c>
      <c r="HYM30" s="15">
        <v>0</v>
      </c>
      <c r="HYN30" s="15">
        <v>0</v>
      </c>
      <c r="HYO30" s="15">
        <v>0</v>
      </c>
      <c r="HYP30" s="15">
        <v>0</v>
      </c>
      <c r="HYQ30" s="15">
        <v>0</v>
      </c>
      <c r="HYR30" s="15">
        <v>0</v>
      </c>
      <c r="HYS30" s="15">
        <v>0</v>
      </c>
      <c r="HYT30" s="15">
        <v>0</v>
      </c>
      <c r="HYU30" s="15">
        <v>0</v>
      </c>
      <c r="HYV30" s="15">
        <v>0</v>
      </c>
      <c r="HYW30" s="15">
        <v>0</v>
      </c>
      <c r="HYX30" s="15">
        <v>0</v>
      </c>
      <c r="HYY30" s="15">
        <v>0</v>
      </c>
      <c r="HYZ30" s="15">
        <v>0</v>
      </c>
      <c r="HZA30" s="15">
        <v>0</v>
      </c>
      <c r="HZB30" s="15">
        <v>0</v>
      </c>
      <c r="HZC30" s="15">
        <v>0</v>
      </c>
      <c r="HZD30" s="15">
        <v>0</v>
      </c>
      <c r="HZE30" s="15">
        <v>0</v>
      </c>
      <c r="HZF30" s="15">
        <v>0</v>
      </c>
      <c r="HZG30" s="15">
        <v>0</v>
      </c>
      <c r="HZH30" s="15">
        <v>0</v>
      </c>
      <c r="HZI30" s="15">
        <v>0</v>
      </c>
      <c r="HZJ30" s="15">
        <v>0</v>
      </c>
      <c r="HZK30" s="15">
        <v>0</v>
      </c>
      <c r="HZL30" s="15">
        <v>0</v>
      </c>
      <c r="HZM30" s="15">
        <v>0</v>
      </c>
      <c r="HZN30" s="15">
        <v>0</v>
      </c>
      <c r="HZO30" s="15">
        <v>0</v>
      </c>
      <c r="HZP30" s="15">
        <v>0</v>
      </c>
      <c r="HZQ30" s="15">
        <v>0</v>
      </c>
      <c r="HZR30" s="15">
        <v>0</v>
      </c>
      <c r="HZS30" s="15">
        <v>0</v>
      </c>
      <c r="HZT30" s="15">
        <v>0</v>
      </c>
      <c r="HZU30" s="15">
        <v>0</v>
      </c>
      <c r="HZV30" s="15">
        <v>0</v>
      </c>
      <c r="HZW30" s="15">
        <v>0</v>
      </c>
      <c r="HZX30" s="15">
        <v>0</v>
      </c>
      <c r="HZY30" s="15">
        <v>0</v>
      </c>
      <c r="HZZ30" s="15">
        <v>0</v>
      </c>
      <c r="IAA30" s="15">
        <v>0</v>
      </c>
      <c r="IAB30" s="15">
        <v>0</v>
      </c>
      <c r="IAC30" s="15">
        <v>0</v>
      </c>
      <c r="IAD30" s="15">
        <v>0</v>
      </c>
      <c r="IAE30" s="15">
        <v>0</v>
      </c>
      <c r="IAF30" s="15">
        <v>0</v>
      </c>
      <c r="IAG30" s="15">
        <v>0</v>
      </c>
      <c r="IAH30" s="15">
        <v>0</v>
      </c>
      <c r="IAI30" s="15">
        <v>0</v>
      </c>
      <c r="IAJ30" s="15">
        <v>0</v>
      </c>
      <c r="IAK30" s="15">
        <v>0</v>
      </c>
      <c r="IAL30" s="15">
        <v>0</v>
      </c>
      <c r="IAM30" s="15">
        <v>0</v>
      </c>
      <c r="IAN30" s="15">
        <v>0</v>
      </c>
      <c r="IAO30" s="15">
        <v>0</v>
      </c>
      <c r="IAP30" s="15">
        <v>0</v>
      </c>
      <c r="IAQ30" s="15">
        <v>0</v>
      </c>
      <c r="IAR30" s="15">
        <v>0</v>
      </c>
      <c r="IAS30" s="15">
        <v>0</v>
      </c>
      <c r="IAT30" s="15">
        <v>0</v>
      </c>
      <c r="IAU30" s="15">
        <v>0</v>
      </c>
      <c r="IAV30" s="15">
        <v>0</v>
      </c>
      <c r="IAW30" s="15">
        <v>0</v>
      </c>
      <c r="IAX30" s="15">
        <v>0</v>
      </c>
      <c r="IAY30" s="15">
        <v>0</v>
      </c>
      <c r="IAZ30" s="15">
        <v>0</v>
      </c>
      <c r="IBA30" s="15">
        <v>0</v>
      </c>
      <c r="IBB30" s="15">
        <v>0</v>
      </c>
      <c r="IBC30" s="15">
        <v>0</v>
      </c>
      <c r="IBD30" s="15">
        <v>0</v>
      </c>
      <c r="IBE30" s="15">
        <v>0</v>
      </c>
      <c r="IBF30" s="15">
        <v>0</v>
      </c>
      <c r="IBG30" s="15">
        <v>0</v>
      </c>
      <c r="IBH30" s="15">
        <v>0</v>
      </c>
      <c r="IBI30" s="15">
        <v>0</v>
      </c>
      <c r="IBJ30" s="15">
        <v>0</v>
      </c>
      <c r="IBK30" s="15">
        <v>0</v>
      </c>
      <c r="IBL30" s="15">
        <v>0</v>
      </c>
      <c r="IBM30" s="15">
        <v>0</v>
      </c>
      <c r="IBN30" s="15">
        <v>0</v>
      </c>
      <c r="IBO30" s="15">
        <v>0</v>
      </c>
      <c r="IBP30" s="15">
        <v>0</v>
      </c>
      <c r="IBQ30" s="15">
        <v>0</v>
      </c>
      <c r="IBR30" s="15">
        <v>0</v>
      </c>
      <c r="IBS30" s="15">
        <v>0</v>
      </c>
      <c r="IBT30" s="15">
        <v>0</v>
      </c>
      <c r="IBU30" s="15">
        <v>0</v>
      </c>
      <c r="IBV30" s="15">
        <v>0</v>
      </c>
      <c r="IBW30" s="15">
        <v>0</v>
      </c>
      <c r="IBX30" s="15">
        <v>0</v>
      </c>
      <c r="IBY30" s="15">
        <v>0</v>
      </c>
      <c r="IBZ30" s="15">
        <v>0</v>
      </c>
      <c r="ICA30" s="15">
        <v>0</v>
      </c>
      <c r="ICB30" s="15">
        <v>0</v>
      </c>
      <c r="ICC30" s="15">
        <v>0</v>
      </c>
      <c r="ICD30" s="15">
        <v>0</v>
      </c>
      <c r="ICE30" s="15">
        <v>0</v>
      </c>
      <c r="ICF30" s="15">
        <v>0</v>
      </c>
      <c r="ICG30" s="15">
        <v>0</v>
      </c>
      <c r="ICH30" s="15">
        <v>0</v>
      </c>
      <c r="ICI30" s="15">
        <v>0</v>
      </c>
      <c r="ICJ30" s="15">
        <v>0</v>
      </c>
      <c r="ICK30" s="15">
        <v>0</v>
      </c>
      <c r="ICL30" s="15">
        <v>0</v>
      </c>
      <c r="ICM30" s="15">
        <v>0</v>
      </c>
      <c r="ICN30" s="15">
        <v>0</v>
      </c>
      <c r="ICO30" s="15">
        <v>0</v>
      </c>
      <c r="ICP30" s="15">
        <v>0</v>
      </c>
      <c r="ICQ30" s="15">
        <v>0</v>
      </c>
      <c r="ICR30" s="15">
        <v>0</v>
      </c>
      <c r="ICS30" s="15">
        <v>0</v>
      </c>
      <c r="ICT30" s="15">
        <v>0</v>
      </c>
      <c r="ICU30" s="15">
        <v>0</v>
      </c>
      <c r="ICV30" s="15">
        <v>0</v>
      </c>
      <c r="ICW30" s="15">
        <v>0</v>
      </c>
      <c r="ICX30" s="15">
        <v>0</v>
      </c>
      <c r="ICY30" s="15">
        <v>0</v>
      </c>
      <c r="ICZ30" s="15">
        <v>0</v>
      </c>
      <c r="IDA30" s="15">
        <v>0</v>
      </c>
      <c r="IDB30" s="15">
        <v>0</v>
      </c>
      <c r="IDC30" s="15">
        <v>0</v>
      </c>
      <c r="IDD30" s="15">
        <v>0</v>
      </c>
      <c r="IDE30" s="15">
        <v>0</v>
      </c>
      <c r="IDF30" s="15">
        <v>0</v>
      </c>
      <c r="IDG30" s="15">
        <v>0</v>
      </c>
      <c r="IDH30" s="15">
        <v>0</v>
      </c>
      <c r="IDI30" s="15">
        <v>0</v>
      </c>
      <c r="IDJ30" s="15">
        <v>0</v>
      </c>
      <c r="IDK30" s="15">
        <v>0</v>
      </c>
      <c r="IDL30" s="15">
        <v>0</v>
      </c>
      <c r="IDM30" s="15">
        <v>0</v>
      </c>
      <c r="IDN30" s="15">
        <v>0</v>
      </c>
      <c r="IDO30" s="15">
        <v>0</v>
      </c>
      <c r="IDP30" s="15">
        <v>0</v>
      </c>
      <c r="IDQ30" s="15">
        <v>0</v>
      </c>
      <c r="IDR30" s="15">
        <v>0</v>
      </c>
      <c r="IDS30" s="15">
        <v>0</v>
      </c>
      <c r="IDT30" s="15">
        <v>0</v>
      </c>
      <c r="IDU30" s="15">
        <v>0</v>
      </c>
      <c r="IDV30" s="15">
        <v>0</v>
      </c>
      <c r="IDW30" s="15">
        <v>0</v>
      </c>
      <c r="IDX30" s="15">
        <v>0</v>
      </c>
      <c r="IDY30" s="15">
        <v>0</v>
      </c>
      <c r="IDZ30" s="15">
        <v>0</v>
      </c>
      <c r="IEA30" s="15">
        <v>0</v>
      </c>
      <c r="IEB30" s="15">
        <v>0</v>
      </c>
      <c r="IEC30" s="15">
        <v>0</v>
      </c>
      <c r="IED30" s="15">
        <v>0</v>
      </c>
      <c r="IEE30" s="15">
        <v>0</v>
      </c>
      <c r="IEF30" s="15">
        <v>0</v>
      </c>
      <c r="IEG30" s="15">
        <v>0</v>
      </c>
      <c r="IEH30" s="15">
        <v>0</v>
      </c>
      <c r="IEI30" s="15">
        <v>0</v>
      </c>
      <c r="IEJ30" s="15">
        <v>0</v>
      </c>
      <c r="IEK30" s="15">
        <v>0</v>
      </c>
      <c r="IEL30" s="15">
        <v>0</v>
      </c>
      <c r="IEM30" s="15">
        <v>0</v>
      </c>
      <c r="IEN30" s="15">
        <v>0</v>
      </c>
      <c r="IEO30" s="15">
        <v>0</v>
      </c>
      <c r="IEP30" s="15">
        <v>0</v>
      </c>
      <c r="IEQ30" s="15">
        <v>0</v>
      </c>
      <c r="IER30" s="15">
        <v>0</v>
      </c>
      <c r="IES30" s="15">
        <v>0</v>
      </c>
      <c r="IET30" s="15">
        <v>0</v>
      </c>
      <c r="IEU30" s="15">
        <v>0</v>
      </c>
      <c r="IEV30" s="15">
        <v>0</v>
      </c>
      <c r="IEW30" s="15">
        <v>0</v>
      </c>
      <c r="IEX30" s="15">
        <v>0</v>
      </c>
      <c r="IEY30" s="15">
        <v>0</v>
      </c>
      <c r="IEZ30" s="15">
        <v>0</v>
      </c>
      <c r="IFA30" s="15">
        <v>0</v>
      </c>
      <c r="IFB30" s="15">
        <v>0</v>
      </c>
      <c r="IFC30" s="15">
        <v>0</v>
      </c>
      <c r="IFD30" s="15">
        <v>0</v>
      </c>
      <c r="IFE30" s="15">
        <v>0</v>
      </c>
      <c r="IFF30" s="15">
        <v>0</v>
      </c>
      <c r="IFG30" s="15">
        <v>0</v>
      </c>
      <c r="IFH30" s="15">
        <v>0</v>
      </c>
      <c r="IFI30" s="15">
        <v>0</v>
      </c>
      <c r="IFJ30" s="15">
        <v>0</v>
      </c>
      <c r="IFK30" s="15">
        <v>0</v>
      </c>
      <c r="IFL30" s="15">
        <v>0</v>
      </c>
      <c r="IFM30" s="15">
        <v>0</v>
      </c>
      <c r="IFN30" s="15">
        <v>0</v>
      </c>
      <c r="IFO30" s="15">
        <v>0</v>
      </c>
      <c r="IFP30" s="15">
        <v>0</v>
      </c>
      <c r="IFQ30" s="15">
        <v>0</v>
      </c>
      <c r="IFR30" s="15">
        <v>0</v>
      </c>
      <c r="IFS30" s="15">
        <v>0</v>
      </c>
      <c r="IFT30" s="15">
        <v>0</v>
      </c>
      <c r="IFU30" s="15">
        <v>0</v>
      </c>
      <c r="IFV30" s="15">
        <v>0</v>
      </c>
      <c r="IFW30" s="15">
        <v>0</v>
      </c>
      <c r="IFX30" s="15">
        <v>0</v>
      </c>
      <c r="IFY30" s="15">
        <v>0</v>
      </c>
      <c r="IFZ30" s="15">
        <v>0</v>
      </c>
      <c r="IGA30" s="15">
        <v>0</v>
      </c>
      <c r="IGB30" s="15">
        <v>0</v>
      </c>
      <c r="IGC30" s="15">
        <v>0</v>
      </c>
      <c r="IGD30" s="15">
        <v>0</v>
      </c>
      <c r="IGE30" s="15">
        <v>0</v>
      </c>
      <c r="IGF30" s="15">
        <v>0</v>
      </c>
      <c r="IGG30" s="15">
        <v>0</v>
      </c>
      <c r="IGH30" s="15">
        <v>0</v>
      </c>
      <c r="IGI30" s="15">
        <v>0</v>
      </c>
      <c r="IGJ30" s="15">
        <v>0</v>
      </c>
      <c r="IGK30" s="15">
        <v>0</v>
      </c>
      <c r="IGL30" s="15">
        <v>0</v>
      </c>
      <c r="IGM30" s="15">
        <v>0</v>
      </c>
      <c r="IGN30" s="15">
        <v>0</v>
      </c>
      <c r="IGO30" s="15">
        <v>0</v>
      </c>
      <c r="IGP30" s="15">
        <v>0</v>
      </c>
      <c r="IGQ30" s="15">
        <v>0</v>
      </c>
      <c r="IGR30" s="15">
        <v>0</v>
      </c>
      <c r="IGS30" s="15">
        <v>0</v>
      </c>
      <c r="IGT30" s="15">
        <v>0</v>
      </c>
      <c r="IGU30" s="15">
        <v>0</v>
      </c>
      <c r="IGV30" s="15">
        <v>0</v>
      </c>
      <c r="IGW30" s="15">
        <v>0</v>
      </c>
      <c r="IGX30" s="15">
        <v>0</v>
      </c>
      <c r="IGY30" s="15">
        <v>0</v>
      </c>
      <c r="IGZ30" s="15">
        <v>0</v>
      </c>
      <c r="IHA30" s="15">
        <v>0</v>
      </c>
      <c r="IHB30" s="15">
        <v>0</v>
      </c>
      <c r="IHC30" s="15">
        <v>0</v>
      </c>
      <c r="IHD30" s="15">
        <v>0</v>
      </c>
      <c r="IHE30" s="15">
        <v>0</v>
      </c>
      <c r="IHF30" s="15">
        <v>0</v>
      </c>
      <c r="IHG30" s="15">
        <v>0</v>
      </c>
      <c r="IHH30" s="15">
        <v>0</v>
      </c>
      <c r="IHI30" s="15">
        <v>0</v>
      </c>
      <c r="IHJ30" s="15">
        <v>0</v>
      </c>
      <c r="IHK30" s="15">
        <v>0</v>
      </c>
      <c r="IHL30" s="15">
        <v>0</v>
      </c>
      <c r="IHM30" s="15">
        <v>0</v>
      </c>
      <c r="IHN30" s="15">
        <v>0</v>
      </c>
      <c r="IHO30" s="15">
        <v>0</v>
      </c>
      <c r="IHP30" s="15">
        <v>0</v>
      </c>
      <c r="IHQ30" s="15">
        <v>0</v>
      </c>
      <c r="IHR30" s="15">
        <v>0</v>
      </c>
      <c r="IHS30" s="15">
        <v>0</v>
      </c>
      <c r="IHT30" s="15">
        <v>0</v>
      </c>
      <c r="IHU30" s="15">
        <v>0</v>
      </c>
      <c r="IHV30" s="15">
        <v>0</v>
      </c>
      <c r="IHW30" s="15">
        <v>0</v>
      </c>
      <c r="IHX30" s="15">
        <v>0</v>
      </c>
      <c r="IHY30" s="15">
        <v>0</v>
      </c>
      <c r="IHZ30" s="15">
        <v>0</v>
      </c>
      <c r="IIA30" s="15">
        <v>0</v>
      </c>
      <c r="IIB30" s="15">
        <v>0</v>
      </c>
      <c r="IIC30" s="15">
        <v>0</v>
      </c>
      <c r="IID30" s="15">
        <v>0</v>
      </c>
      <c r="IIE30" s="15">
        <v>0</v>
      </c>
      <c r="IIF30" s="15">
        <v>0</v>
      </c>
      <c r="IIG30" s="15">
        <v>0</v>
      </c>
      <c r="IIH30" s="15">
        <v>0</v>
      </c>
      <c r="III30" s="15">
        <v>0</v>
      </c>
      <c r="IIJ30" s="15">
        <v>0</v>
      </c>
      <c r="IIK30" s="15">
        <v>0</v>
      </c>
      <c r="IIL30" s="15">
        <v>0</v>
      </c>
      <c r="IIM30" s="15">
        <v>0</v>
      </c>
      <c r="IIN30" s="15">
        <v>0</v>
      </c>
      <c r="IIO30" s="15">
        <v>0</v>
      </c>
      <c r="IIP30" s="15">
        <v>0</v>
      </c>
      <c r="IIQ30" s="15">
        <v>0</v>
      </c>
      <c r="IIR30" s="15">
        <v>0</v>
      </c>
      <c r="IIS30" s="15">
        <v>0</v>
      </c>
      <c r="IIT30" s="15">
        <v>0</v>
      </c>
      <c r="IIU30" s="15">
        <v>0</v>
      </c>
      <c r="IIV30" s="15">
        <v>0</v>
      </c>
      <c r="IIW30" s="15">
        <v>0</v>
      </c>
      <c r="IIX30" s="15">
        <v>0</v>
      </c>
      <c r="IIY30" s="15">
        <v>0</v>
      </c>
      <c r="IIZ30" s="15">
        <v>0</v>
      </c>
      <c r="IJA30" s="15">
        <v>0</v>
      </c>
      <c r="IJB30" s="15">
        <v>0</v>
      </c>
      <c r="IJC30" s="15">
        <v>0</v>
      </c>
      <c r="IJD30" s="15">
        <v>0</v>
      </c>
      <c r="IJE30" s="15">
        <v>0</v>
      </c>
      <c r="IJF30" s="15">
        <v>0</v>
      </c>
      <c r="IJG30" s="15">
        <v>0</v>
      </c>
      <c r="IJH30" s="15">
        <v>0</v>
      </c>
      <c r="IJI30" s="15">
        <v>0</v>
      </c>
      <c r="IJJ30" s="15">
        <v>0</v>
      </c>
      <c r="IJK30" s="15">
        <v>0</v>
      </c>
      <c r="IJL30" s="15">
        <v>0</v>
      </c>
      <c r="IJM30" s="15">
        <v>0</v>
      </c>
      <c r="IJN30" s="15">
        <v>0</v>
      </c>
      <c r="IJO30" s="15">
        <v>0</v>
      </c>
      <c r="IJP30" s="15">
        <v>0</v>
      </c>
      <c r="IJQ30" s="15">
        <v>0</v>
      </c>
      <c r="IJR30" s="15">
        <v>0</v>
      </c>
      <c r="IJS30" s="15">
        <v>0</v>
      </c>
      <c r="IJT30" s="15">
        <v>0</v>
      </c>
      <c r="IJU30" s="15">
        <v>0</v>
      </c>
      <c r="IJV30" s="15">
        <v>0</v>
      </c>
      <c r="IJW30" s="15">
        <v>0</v>
      </c>
      <c r="IJX30" s="15">
        <v>0</v>
      </c>
      <c r="IJY30" s="15">
        <v>0</v>
      </c>
      <c r="IJZ30" s="15">
        <v>0</v>
      </c>
      <c r="IKA30" s="15">
        <v>0</v>
      </c>
      <c r="IKB30" s="15">
        <v>0</v>
      </c>
      <c r="IKC30" s="15">
        <v>0</v>
      </c>
      <c r="IKD30" s="15">
        <v>0</v>
      </c>
      <c r="IKE30" s="15">
        <v>0</v>
      </c>
      <c r="IKF30" s="15">
        <v>0</v>
      </c>
      <c r="IKG30" s="15">
        <v>0</v>
      </c>
      <c r="IKH30" s="15">
        <v>0</v>
      </c>
      <c r="IKI30" s="15">
        <v>0</v>
      </c>
      <c r="IKJ30" s="15">
        <v>0</v>
      </c>
      <c r="IKK30" s="15">
        <v>0</v>
      </c>
      <c r="IKL30" s="15">
        <v>0</v>
      </c>
      <c r="IKM30" s="15">
        <v>0</v>
      </c>
      <c r="IKN30" s="15">
        <v>0</v>
      </c>
      <c r="IKO30" s="15">
        <v>0</v>
      </c>
      <c r="IKP30" s="15">
        <v>0</v>
      </c>
      <c r="IKQ30" s="15">
        <v>0</v>
      </c>
      <c r="IKR30" s="15">
        <v>0</v>
      </c>
      <c r="IKS30" s="15">
        <v>0</v>
      </c>
      <c r="IKT30" s="15">
        <v>0</v>
      </c>
      <c r="IKU30" s="15">
        <v>0</v>
      </c>
      <c r="IKV30" s="15">
        <v>0</v>
      </c>
      <c r="IKW30" s="15">
        <v>0</v>
      </c>
      <c r="IKX30" s="15">
        <v>0</v>
      </c>
      <c r="IKY30" s="15">
        <v>0</v>
      </c>
      <c r="IKZ30" s="15">
        <v>0</v>
      </c>
      <c r="ILA30" s="15">
        <v>0</v>
      </c>
      <c r="ILB30" s="15">
        <v>0</v>
      </c>
      <c r="ILC30" s="15">
        <v>0</v>
      </c>
      <c r="ILD30" s="15">
        <v>0</v>
      </c>
      <c r="ILE30" s="15">
        <v>0</v>
      </c>
      <c r="ILF30" s="15">
        <v>0</v>
      </c>
      <c r="ILG30" s="15">
        <v>0</v>
      </c>
      <c r="ILH30" s="15">
        <v>0</v>
      </c>
      <c r="ILI30" s="15">
        <v>0</v>
      </c>
      <c r="ILJ30" s="15">
        <v>0</v>
      </c>
      <c r="ILK30" s="15">
        <v>0</v>
      </c>
      <c r="ILL30" s="15">
        <v>0</v>
      </c>
      <c r="ILM30" s="15">
        <v>0</v>
      </c>
      <c r="ILN30" s="15">
        <v>0</v>
      </c>
      <c r="ILO30" s="15">
        <v>0</v>
      </c>
      <c r="ILP30" s="15">
        <v>0</v>
      </c>
      <c r="ILQ30" s="15">
        <v>0</v>
      </c>
      <c r="ILR30" s="15">
        <v>0</v>
      </c>
      <c r="ILS30" s="15">
        <v>0</v>
      </c>
      <c r="ILT30" s="15">
        <v>0</v>
      </c>
      <c r="ILU30" s="15">
        <v>0</v>
      </c>
      <c r="ILV30" s="15">
        <v>0</v>
      </c>
      <c r="ILW30" s="15">
        <v>0</v>
      </c>
      <c r="ILX30" s="15">
        <v>0</v>
      </c>
      <c r="ILY30" s="15">
        <v>0</v>
      </c>
      <c r="ILZ30" s="15">
        <v>0</v>
      </c>
      <c r="IMA30" s="15">
        <v>0</v>
      </c>
      <c r="IMB30" s="15">
        <v>0</v>
      </c>
      <c r="IMC30" s="15">
        <v>0</v>
      </c>
      <c r="IMD30" s="15">
        <v>0</v>
      </c>
      <c r="IME30" s="15">
        <v>0</v>
      </c>
      <c r="IMF30" s="15">
        <v>0</v>
      </c>
      <c r="IMG30" s="15">
        <v>0</v>
      </c>
      <c r="IMH30" s="15">
        <v>0</v>
      </c>
      <c r="IMI30" s="15">
        <v>0</v>
      </c>
      <c r="IMJ30" s="15">
        <v>0</v>
      </c>
      <c r="IMK30" s="15">
        <v>0</v>
      </c>
      <c r="IML30" s="15">
        <v>0</v>
      </c>
      <c r="IMM30" s="15">
        <v>0</v>
      </c>
      <c r="IMN30" s="15">
        <v>0</v>
      </c>
      <c r="IMO30" s="15">
        <v>0</v>
      </c>
      <c r="IMP30" s="15">
        <v>0</v>
      </c>
      <c r="IMQ30" s="15">
        <v>0</v>
      </c>
      <c r="IMR30" s="15">
        <v>0</v>
      </c>
      <c r="IMS30" s="15">
        <v>0</v>
      </c>
      <c r="IMT30" s="15">
        <v>0</v>
      </c>
      <c r="IMU30" s="15">
        <v>0</v>
      </c>
      <c r="IMV30" s="15">
        <v>0</v>
      </c>
      <c r="IMW30" s="15">
        <v>0</v>
      </c>
      <c r="IMX30" s="15">
        <v>0</v>
      </c>
      <c r="IMY30" s="15">
        <v>0</v>
      </c>
      <c r="IMZ30" s="15">
        <v>0</v>
      </c>
      <c r="INA30" s="15">
        <v>0</v>
      </c>
      <c r="INB30" s="15">
        <v>0</v>
      </c>
      <c r="INC30" s="15">
        <v>0</v>
      </c>
      <c r="IND30" s="15">
        <v>0</v>
      </c>
      <c r="INE30" s="15">
        <v>0</v>
      </c>
      <c r="INF30" s="15">
        <v>0</v>
      </c>
      <c r="ING30" s="15">
        <v>0</v>
      </c>
      <c r="INH30" s="15">
        <v>0</v>
      </c>
      <c r="INI30" s="15">
        <v>0</v>
      </c>
      <c r="INJ30" s="15">
        <v>0</v>
      </c>
      <c r="INK30" s="15">
        <v>0</v>
      </c>
      <c r="INL30" s="15">
        <v>0</v>
      </c>
      <c r="INM30" s="15">
        <v>0</v>
      </c>
      <c r="INN30" s="15">
        <v>0</v>
      </c>
      <c r="INO30" s="15">
        <v>0</v>
      </c>
      <c r="INP30" s="15">
        <v>0</v>
      </c>
      <c r="INQ30" s="15">
        <v>0</v>
      </c>
      <c r="INR30" s="15">
        <v>0</v>
      </c>
      <c r="INS30" s="15">
        <v>0</v>
      </c>
      <c r="INT30" s="15">
        <v>0</v>
      </c>
      <c r="INU30" s="15">
        <v>0</v>
      </c>
      <c r="INV30" s="15">
        <v>0</v>
      </c>
      <c r="INW30" s="15">
        <v>0</v>
      </c>
      <c r="INX30" s="15">
        <v>0</v>
      </c>
      <c r="INY30" s="15">
        <v>0</v>
      </c>
      <c r="INZ30" s="15">
        <v>0</v>
      </c>
      <c r="IOA30" s="15">
        <v>0</v>
      </c>
      <c r="IOB30" s="15">
        <v>0</v>
      </c>
      <c r="IOC30" s="15">
        <v>0</v>
      </c>
      <c r="IOD30" s="15">
        <v>0</v>
      </c>
      <c r="IOE30" s="15">
        <v>0</v>
      </c>
      <c r="IOF30" s="15">
        <v>0</v>
      </c>
      <c r="IOG30" s="15">
        <v>0</v>
      </c>
      <c r="IOH30" s="15">
        <v>0</v>
      </c>
      <c r="IOI30" s="15">
        <v>0</v>
      </c>
      <c r="IOJ30" s="15">
        <v>0</v>
      </c>
      <c r="IOK30" s="15">
        <v>0</v>
      </c>
      <c r="IOL30" s="15">
        <v>0</v>
      </c>
      <c r="IOM30" s="15">
        <v>0</v>
      </c>
      <c r="ION30" s="15">
        <v>0</v>
      </c>
      <c r="IOO30" s="15">
        <v>0</v>
      </c>
      <c r="IOP30" s="15">
        <v>0</v>
      </c>
      <c r="IOQ30" s="15">
        <v>0</v>
      </c>
      <c r="IOR30" s="15">
        <v>0</v>
      </c>
      <c r="IOS30" s="15">
        <v>0</v>
      </c>
      <c r="IOT30" s="15">
        <v>0</v>
      </c>
      <c r="IOU30" s="15">
        <v>0</v>
      </c>
      <c r="IOV30" s="15">
        <v>0</v>
      </c>
      <c r="IOW30" s="15">
        <v>0</v>
      </c>
      <c r="IOX30" s="15">
        <v>0</v>
      </c>
      <c r="IOY30" s="15">
        <v>0</v>
      </c>
      <c r="IOZ30" s="15">
        <v>0</v>
      </c>
      <c r="IPA30" s="15">
        <v>0</v>
      </c>
      <c r="IPB30" s="15">
        <v>0</v>
      </c>
      <c r="IPC30" s="15">
        <v>0</v>
      </c>
      <c r="IPD30" s="15">
        <v>0</v>
      </c>
      <c r="IPE30" s="15">
        <v>0</v>
      </c>
      <c r="IPF30" s="15">
        <v>0</v>
      </c>
      <c r="IPG30" s="15">
        <v>0</v>
      </c>
      <c r="IPH30" s="15">
        <v>0</v>
      </c>
      <c r="IPI30" s="15">
        <v>0</v>
      </c>
      <c r="IPJ30" s="15">
        <v>0</v>
      </c>
      <c r="IPK30" s="15">
        <v>0</v>
      </c>
      <c r="IPL30" s="15">
        <v>0</v>
      </c>
      <c r="IPM30" s="15">
        <v>0</v>
      </c>
      <c r="IPN30" s="15">
        <v>0</v>
      </c>
      <c r="IPO30" s="15">
        <v>0</v>
      </c>
      <c r="IPP30" s="15">
        <v>0</v>
      </c>
      <c r="IPQ30" s="15">
        <v>0</v>
      </c>
      <c r="IPR30" s="15">
        <v>0</v>
      </c>
      <c r="IPS30" s="15">
        <v>0</v>
      </c>
      <c r="IPT30" s="15">
        <v>0</v>
      </c>
      <c r="IPU30" s="15">
        <v>0</v>
      </c>
      <c r="IPV30" s="15">
        <v>0</v>
      </c>
      <c r="IPW30" s="15">
        <v>0</v>
      </c>
      <c r="IPX30" s="15">
        <v>0</v>
      </c>
      <c r="IPY30" s="15">
        <v>0</v>
      </c>
      <c r="IPZ30" s="15">
        <v>0</v>
      </c>
      <c r="IQA30" s="15">
        <v>0</v>
      </c>
      <c r="IQB30" s="15">
        <v>0</v>
      </c>
      <c r="IQC30" s="15">
        <v>0</v>
      </c>
      <c r="IQD30" s="15">
        <v>0</v>
      </c>
      <c r="IQE30" s="15">
        <v>0</v>
      </c>
      <c r="IQF30" s="15">
        <v>0</v>
      </c>
      <c r="IQG30" s="15">
        <v>0</v>
      </c>
      <c r="IQH30" s="15">
        <v>0</v>
      </c>
      <c r="IQI30" s="15">
        <v>0</v>
      </c>
      <c r="IQJ30" s="15">
        <v>0</v>
      </c>
      <c r="IQK30" s="15">
        <v>0</v>
      </c>
      <c r="IQL30" s="15">
        <v>0</v>
      </c>
      <c r="IQM30" s="15">
        <v>0</v>
      </c>
      <c r="IQN30" s="15">
        <v>0</v>
      </c>
      <c r="IQO30" s="15">
        <v>0</v>
      </c>
      <c r="IQP30" s="15">
        <v>0</v>
      </c>
      <c r="IQQ30" s="15">
        <v>0</v>
      </c>
      <c r="IQR30" s="15">
        <v>0</v>
      </c>
      <c r="IQS30" s="15">
        <v>0</v>
      </c>
      <c r="IQT30" s="15">
        <v>0</v>
      </c>
      <c r="IQU30" s="15">
        <v>0</v>
      </c>
      <c r="IQV30" s="15">
        <v>0</v>
      </c>
      <c r="IQW30" s="15">
        <v>0</v>
      </c>
      <c r="IQX30" s="15">
        <v>0</v>
      </c>
      <c r="IQY30" s="15">
        <v>0</v>
      </c>
      <c r="IQZ30" s="15">
        <v>0</v>
      </c>
      <c r="IRA30" s="15">
        <v>0</v>
      </c>
      <c r="IRB30" s="15">
        <v>0</v>
      </c>
      <c r="IRC30" s="15">
        <v>0</v>
      </c>
      <c r="IRD30" s="15">
        <v>0</v>
      </c>
      <c r="IRE30" s="15">
        <v>0</v>
      </c>
      <c r="IRF30" s="15">
        <v>0</v>
      </c>
      <c r="IRG30" s="15">
        <v>0</v>
      </c>
      <c r="IRH30" s="15">
        <v>0</v>
      </c>
      <c r="IRI30" s="15">
        <v>0</v>
      </c>
      <c r="IRJ30" s="15">
        <v>0</v>
      </c>
      <c r="IRK30" s="15">
        <v>0</v>
      </c>
      <c r="IRL30" s="15">
        <v>0</v>
      </c>
      <c r="IRM30" s="15">
        <v>0</v>
      </c>
      <c r="IRN30" s="15">
        <v>0</v>
      </c>
      <c r="IRO30" s="15">
        <v>0</v>
      </c>
      <c r="IRP30" s="15">
        <v>0</v>
      </c>
      <c r="IRQ30" s="15">
        <v>0</v>
      </c>
      <c r="IRR30" s="15">
        <v>0</v>
      </c>
      <c r="IRS30" s="15">
        <v>0</v>
      </c>
      <c r="IRT30" s="15">
        <v>0</v>
      </c>
      <c r="IRU30" s="15">
        <v>0</v>
      </c>
      <c r="IRV30" s="15">
        <v>0</v>
      </c>
      <c r="IRW30" s="15">
        <v>0</v>
      </c>
      <c r="IRX30" s="15">
        <v>0</v>
      </c>
      <c r="IRY30" s="15">
        <v>0</v>
      </c>
      <c r="IRZ30" s="15">
        <v>0</v>
      </c>
      <c r="ISA30" s="15">
        <v>0</v>
      </c>
      <c r="ISB30" s="15">
        <v>0</v>
      </c>
      <c r="ISC30" s="15">
        <v>0</v>
      </c>
      <c r="ISD30" s="15">
        <v>0</v>
      </c>
      <c r="ISE30" s="15">
        <v>0</v>
      </c>
      <c r="ISF30" s="15">
        <v>0</v>
      </c>
      <c r="ISG30" s="15">
        <v>0</v>
      </c>
      <c r="ISH30" s="15">
        <v>0</v>
      </c>
      <c r="ISI30" s="15">
        <v>0</v>
      </c>
      <c r="ISJ30" s="15">
        <v>0</v>
      </c>
      <c r="ISK30" s="15">
        <v>0</v>
      </c>
      <c r="ISL30" s="15">
        <v>0</v>
      </c>
      <c r="ISM30" s="15">
        <v>0</v>
      </c>
      <c r="ISN30" s="15">
        <v>0</v>
      </c>
      <c r="ISO30" s="15">
        <v>0</v>
      </c>
      <c r="ISP30" s="15">
        <v>0</v>
      </c>
      <c r="ISQ30" s="15">
        <v>0</v>
      </c>
      <c r="ISR30" s="15">
        <v>0</v>
      </c>
      <c r="ISS30" s="15">
        <v>0</v>
      </c>
      <c r="IST30" s="15">
        <v>0</v>
      </c>
      <c r="ISU30" s="15">
        <v>0</v>
      </c>
      <c r="ISV30" s="15">
        <v>0</v>
      </c>
      <c r="ISW30" s="15">
        <v>0</v>
      </c>
      <c r="ISX30" s="15">
        <v>0</v>
      </c>
      <c r="ISY30" s="15">
        <v>0</v>
      </c>
      <c r="ISZ30" s="15">
        <v>0</v>
      </c>
      <c r="ITA30" s="15">
        <v>0</v>
      </c>
      <c r="ITB30" s="15">
        <v>0</v>
      </c>
      <c r="ITC30" s="15">
        <v>0</v>
      </c>
      <c r="ITD30" s="15">
        <v>0</v>
      </c>
      <c r="ITE30" s="15">
        <v>0</v>
      </c>
      <c r="ITF30" s="15">
        <v>0</v>
      </c>
      <c r="ITG30" s="15">
        <v>0</v>
      </c>
      <c r="ITH30" s="15">
        <v>0</v>
      </c>
      <c r="ITI30" s="15">
        <v>0</v>
      </c>
      <c r="ITJ30" s="15">
        <v>0</v>
      </c>
      <c r="ITK30" s="15">
        <v>0</v>
      </c>
      <c r="ITL30" s="15">
        <v>0</v>
      </c>
      <c r="ITM30" s="15">
        <v>0</v>
      </c>
      <c r="ITN30" s="15">
        <v>0</v>
      </c>
      <c r="ITO30" s="15">
        <v>0</v>
      </c>
      <c r="ITP30" s="15">
        <v>0</v>
      </c>
      <c r="ITQ30" s="15">
        <v>0</v>
      </c>
      <c r="ITR30" s="15">
        <v>0</v>
      </c>
      <c r="ITS30" s="15">
        <v>0</v>
      </c>
      <c r="ITT30" s="15">
        <v>0</v>
      </c>
      <c r="ITU30" s="15">
        <v>0</v>
      </c>
      <c r="ITV30" s="15">
        <v>0</v>
      </c>
      <c r="ITW30" s="15">
        <v>0</v>
      </c>
      <c r="ITX30" s="15">
        <v>0</v>
      </c>
      <c r="ITY30" s="15">
        <v>0</v>
      </c>
      <c r="ITZ30" s="15">
        <v>0</v>
      </c>
      <c r="IUA30" s="15">
        <v>0</v>
      </c>
      <c r="IUB30" s="15">
        <v>0</v>
      </c>
      <c r="IUC30" s="15">
        <v>0</v>
      </c>
      <c r="IUD30" s="15">
        <v>0</v>
      </c>
      <c r="IUE30" s="15">
        <v>0</v>
      </c>
      <c r="IUF30" s="15">
        <v>0</v>
      </c>
      <c r="IUG30" s="15">
        <v>0</v>
      </c>
      <c r="IUH30" s="15">
        <v>0</v>
      </c>
      <c r="IUI30" s="15">
        <v>0</v>
      </c>
      <c r="IUJ30" s="15">
        <v>0</v>
      </c>
      <c r="IUK30" s="15">
        <v>0</v>
      </c>
      <c r="IUL30" s="15">
        <v>0</v>
      </c>
      <c r="IUM30" s="15">
        <v>0</v>
      </c>
      <c r="IUN30" s="15">
        <v>0</v>
      </c>
      <c r="IUO30" s="15">
        <v>0</v>
      </c>
      <c r="IUP30" s="15">
        <v>0</v>
      </c>
      <c r="IUQ30" s="15">
        <v>0</v>
      </c>
      <c r="IUR30" s="15">
        <v>0</v>
      </c>
      <c r="IUS30" s="15">
        <v>0</v>
      </c>
      <c r="IUT30" s="15">
        <v>0</v>
      </c>
      <c r="IUU30" s="15">
        <v>0</v>
      </c>
      <c r="IUV30" s="15">
        <v>0</v>
      </c>
      <c r="IUW30" s="15">
        <v>0</v>
      </c>
      <c r="IUX30" s="15">
        <v>0</v>
      </c>
      <c r="IUY30" s="15">
        <v>0</v>
      </c>
      <c r="IUZ30" s="15">
        <v>0</v>
      </c>
      <c r="IVA30" s="15">
        <v>0</v>
      </c>
      <c r="IVB30" s="15">
        <v>0</v>
      </c>
      <c r="IVC30" s="15">
        <v>0</v>
      </c>
      <c r="IVD30" s="15">
        <v>0</v>
      </c>
      <c r="IVE30" s="15">
        <v>0</v>
      </c>
      <c r="IVF30" s="15">
        <v>0</v>
      </c>
      <c r="IVG30" s="15">
        <v>0</v>
      </c>
      <c r="IVH30" s="15">
        <v>0</v>
      </c>
      <c r="IVI30" s="15">
        <v>0</v>
      </c>
      <c r="IVJ30" s="15">
        <v>0</v>
      </c>
      <c r="IVK30" s="15">
        <v>0</v>
      </c>
      <c r="IVL30" s="15">
        <v>0</v>
      </c>
      <c r="IVM30" s="15">
        <v>0</v>
      </c>
      <c r="IVN30" s="15">
        <v>0</v>
      </c>
      <c r="IVO30" s="15">
        <v>0</v>
      </c>
      <c r="IVP30" s="15">
        <v>0</v>
      </c>
      <c r="IVQ30" s="15">
        <v>0</v>
      </c>
      <c r="IVR30" s="15">
        <v>0</v>
      </c>
      <c r="IVS30" s="15">
        <v>0</v>
      </c>
      <c r="IVT30" s="15">
        <v>0</v>
      </c>
      <c r="IVU30" s="15">
        <v>0</v>
      </c>
      <c r="IVV30" s="15">
        <v>0</v>
      </c>
      <c r="IVW30" s="15">
        <v>0</v>
      </c>
      <c r="IVX30" s="15">
        <v>0</v>
      </c>
      <c r="IVY30" s="15">
        <v>0</v>
      </c>
      <c r="IVZ30" s="15">
        <v>0</v>
      </c>
      <c r="IWA30" s="15">
        <v>0</v>
      </c>
      <c r="IWB30" s="15">
        <v>0</v>
      </c>
      <c r="IWC30" s="15">
        <v>0</v>
      </c>
      <c r="IWD30" s="15">
        <v>0</v>
      </c>
      <c r="IWE30" s="15">
        <v>0</v>
      </c>
      <c r="IWF30" s="15">
        <v>0</v>
      </c>
      <c r="IWG30" s="15">
        <v>0</v>
      </c>
      <c r="IWH30" s="15">
        <v>0</v>
      </c>
      <c r="IWI30" s="15">
        <v>0</v>
      </c>
      <c r="IWJ30" s="15">
        <v>0</v>
      </c>
      <c r="IWK30" s="15">
        <v>0</v>
      </c>
      <c r="IWL30" s="15">
        <v>0</v>
      </c>
      <c r="IWM30" s="15">
        <v>0</v>
      </c>
      <c r="IWN30" s="15">
        <v>0</v>
      </c>
      <c r="IWO30" s="15">
        <v>0</v>
      </c>
      <c r="IWP30" s="15">
        <v>0</v>
      </c>
      <c r="IWQ30" s="15">
        <v>0</v>
      </c>
      <c r="IWR30" s="15">
        <v>0</v>
      </c>
      <c r="IWS30" s="15">
        <v>0</v>
      </c>
      <c r="IWT30" s="15">
        <v>0</v>
      </c>
      <c r="IWU30" s="15">
        <v>0</v>
      </c>
      <c r="IWV30" s="15">
        <v>0</v>
      </c>
      <c r="IWW30" s="15">
        <v>0</v>
      </c>
      <c r="IWX30" s="15">
        <v>0</v>
      </c>
      <c r="IWY30" s="15">
        <v>0</v>
      </c>
      <c r="IWZ30" s="15">
        <v>0</v>
      </c>
      <c r="IXA30" s="15">
        <v>0</v>
      </c>
      <c r="IXB30" s="15">
        <v>0</v>
      </c>
      <c r="IXC30" s="15">
        <v>0</v>
      </c>
      <c r="IXD30" s="15">
        <v>0</v>
      </c>
      <c r="IXE30" s="15">
        <v>0</v>
      </c>
      <c r="IXF30" s="15">
        <v>0</v>
      </c>
      <c r="IXG30" s="15">
        <v>0</v>
      </c>
      <c r="IXH30" s="15">
        <v>0</v>
      </c>
      <c r="IXI30" s="15">
        <v>0</v>
      </c>
      <c r="IXJ30" s="15">
        <v>0</v>
      </c>
      <c r="IXK30" s="15">
        <v>0</v>
      </c>
      <c r="IXL30" s="15">
        <v>0</v>
      </c>
      <c r="IXM30" s="15">
        <v>0</v>
      </c>
      <c r="IXN30" s="15">
        <v>0</v>
      </c>
      <c r="IXO30" s="15">
        <v>0</v>
      </c>
      <c r="IXP30" s="15">
        <v>0</v>
      </c>
      <c r="IXQ30" s="15">
        <v>0</v>
      </c>
      <c r="IXR30" s="15">
        <v>0</v>
      </c>
      <c r="IXS30" s="15">
        <v>0</v>
      </c>
      <c r="IXT30" s="15">
        <v>0</v>
      </c>
      <c r="IXU30" s="15">
        <v>0</v>
      </c>
      <c r="IXV30" s="15">
        <v>0</v>
      </c>
      <c r="IXW30" s="15">
        <v>0</v>
      </c>
      <c r="IXX30" s="15">
        <v>0</v>
      </c>
      <c r="IXY30" s="15">
        <v>0</v>
      </c>
      <c r="IXZ30" s="15">
        <v>0</v>
      </c>
      <c r="IYA30" s="15">
        <v>0</v>
      </c>
      <c r="IYB30" s="15">
        <v>0</v>
      </c>
      <c r="IYC30" s="15">
        <v>0</v>
      </c>
      <c r="IYD30" s="15">
        <v>0</v>
      </c>
      <c r="IYE30" s="15">
        <v>0</v>
      </c>
      <c r="IYF30" s="15">
        <v>0</v>
      </c>
      <c r="IYG30" s="15">
        <v>0</v>
      </c>
      <c r="IYH30" s="15">
        <v>0</v>
      </c>
      <c r="IYI30" s="15">
        <v>0</v>
      </c>
      <c r="IYJ30" s="15">
        <v>0</v>
      </c>
      <c r="IYK30" s="15">
        <v>0</v>
      </c>
      <c r="IYL30" s="15">
        <v>0</v>
      </c>
      <c r="IYM30" s="15">
        <v>0</v>
      </c>
      <c r="IYN30" s="15">
        <v>0</v>
      </c>
      <c r="IYO30" s="15">
        <v>0</v>
      </c>
      <c r="IYP30" s="15">
        <v>0</v>
      </c>
      <c r="IYQ30" s="15">
        <v>0</v>
      </c>
      <c r="IYR30" s="15">
        <v>0</v>
      </c>
      <c r="IYS30" s="15">
        <v>0</v>
      </c>
      <c r="IYT30" s="15">
        <v>0</v>
      </c>
      <c r="IYU30" s="15">
        <v>0</v>
      </c>
      <c r="IYV30" s="15">
        <v>0</v>
      </c>
      <c r="IYW30" s="15">
        <v>0</v>
      </c>
      <c r="IYX30" s="15">
        <v>0</v>
      </c>
      <c r="IYY30" s="15">
        <v>0</v>
      </c>
      <c r="IYZ30" s="15">
        <v>0</v>
      </c>
      <c r="IZA30" s="15">
        <v>0</v>
      </c>
      <c r="IZB30" s="15">
        <v>0</v>
      </c>
      <c r="IZC30" s="15">
        <v>0</v>
      </c>
      <c r="IZD30" s="15">
        <v>0</v>
      </c>
      <c r="IZE30" s="15">
        <v>0</v>
      </c>
      <c r="IZF30" s="15">
        <v>0</v>
      </c>
      <c r="IZG30" s="15">
        <v>0</v>
      </c>
      <c r="IZH30" s="15">
        <v>0</v>
      </c>
      <c r="IZI30" s="15">
        <v>0</v>
      </c>
      <c r="IZJ30" s="15">
        <v>0</v>
      </c>
      <c r="IZK30" s="15">
        <v>0</v>
      </c>
      <c r="IZL30" s="15">
        <v>0</v>
      </c>
      <c r="IZM30" s="15">
        <v>0</v>
      </c>
      <c r="IZN30" s="15">
        <v>0</v>
      </c>
      <c r="IZO30" s="15">
        <v>0</v>
      </c>
      <c r="IZP30" s="15">
        <v>0</v>
      </c>
      <c r="IZQ30" s="15">
        <v>0</v>
      </c>
      <c r="IZR30" s="15">
        <v>0</v>
      </c>
      <c r="IZS30" s="15">
        <v>0</v>
      </c>
      <c r="IZT30" s="15">
        <v>0</v>
      </c>
      <c r="IZU30" s="15">
        <v>0</v>
      </c>
      <c r="IZV30" s="15">
        <v>0</v>
      </c>
      <c r="IZW30" s="15">
        <v>0</v>
      </c>
      <c r="IZX30" s="15">
        <v>0</v>
      </c>
      <c r="IZY30" s="15">
        <v>0</v>
      </c>
      <c r="IZZ30" s="15">
        <v>0</v>
      </c>
      <c r="JAA30" s="15">
        <v>0</v>
      </c>
      <c r="JAB30" s="15">
        <v>0</v>
      </c>
      <c r="JAC30" s="15">
        <v>0</v>
      </c>
      <c r="JAD30" s="15">
        <v>0</v>
      </c>
      <c r="JAE30" s="15">
        <v>0</v>
      </c>
      <c r="JAF30" s="15">
        <v>0</v>
      </c>
      <c r="JAG30" s="15">
        <v>0</v>
      </c>
      <c r="JAH30" s="15">
        <v>0</v>
      </c>
      <c r="JAI30" s="15">
        <v>0</v>
      </c>
      <c r="JAJ30" s="15">
        <v>0</v>
      </c>
      <c r="JAK30" s="15">
        <v>0</v>
      </c>
      <c r="JAL30" s="15">
        <v>0</v>
      </c>
      <c r="JAM30" s="15">
        <v>0</v>
      </c>
      <c r="JAN30" s="15">
        <v>0</v>
      </c>
      <c r="JAO30" s="15">
        <v>0</v>
      </c>
      <c r="JAP30" s="15">
        <v>0</v>
      </c>
      <c r="JAQ30" s="15">
        <v>0</v>
      </c>
      <c r="JAR30" s="15">
        <v>0</v>
      </c>
      <c r="JAS30" s="15">
        <v>0</v>
      </c>
      <c r="JAT30" s="15">
        <v>0</v>
      </c>
      <c r="JAU30" s="15">
        <v>0</v>
      </c>
      <c r="JAV30" s="15">
        <v>0</v>
      </c>
      <c r="JAW30" s="15">
        <v>0</v>
      </c>
      <c r="JAX30" s="15">
        <v>0</v>
      </c>
      <c r="JAY30" s="15">
        <v>0</v>
      </c>
      <c r="JAZ30" s="15">
        <v>0</v>
      </c>
      <c r="JBA30" s="15">
        <v>0</v>
      </c>
      <c r="JBB30" s="15">
        <v>0</v>
      </c>
      <c r="JBC30" s="15">
        <v>0</v>
      </c>
      <c r="JBD30" s="15">
        <v>0</v>
      </c>
      <c r="JBE30" s="15">
        <v>0</v>
      </c>
      <c r="JBF30" s="15">
        <v>0</v>
      </c>
      <c r="JBG30" s="15">
        <v>0</v>
      </c>
      <c r="JBH30" s="15">
        <v>0</v>
      </c>
      <c r="JBI30" s="15">
        <v>0</v>
      </c>
      <c r="JBJ30" s="15">
        <v>0</v>
      </c>
      <c r="JBK30" s="15">
        <v>0</v>
      </c>
      <c r="JBL30" s="15">
        <v>0</v>
      </c>
      <c r="JBM30" s="15">
        <v>0</v>
      </c>
      <c r="JBN30" s="15">
        <v>0</v>
      </c>
      <c r="JBO30" s="15">
        <v>0</v>
      </c>
      <c r="JBP30" s="15">
        <v>0</v>
      </c>
      <c r="JBQ30" s="15">
        <v>0</v>
      </c>
      <c r="JBR30" s="15">
        <v>0</v>
      </c>
      <c r="JBS30" s="15">
        <v>0</v>
      </c>
      <c r="JBT30" s="15">
        <v>0</v>
      </c>
      <c r="JBU30" s="15">
        <v>0</v>
      </c>
      <c r="JBV30" s="15">
        <v>0</v>
      </c>
      <c r="JBW30" s="15">
        <v>0</v>
      </c>
      <c r="JBX30" s="15">
        <v>0</v>
      </c>
      <c r="JBY30" s="15">
        <v>0</v>
      </c>
      <c r="JBZ30" s="15">
        <v>0</v>
      </c>
      <c r="JCA30" s="15">
        <v>0</v>
      </c>
      <c r="JCB30" s="15">
        <v>0</v>
      </c>
      <c r="JCC30" s="15">
        <v>0</v>
      </c>
      <c r="JCD30" s="15">
        <v>0</v>
      </c>
      <c r="JCE30" s="15">
        <v>0</v>
      </c>
      <c r="JCF30" s="15">
        <v>0</v>
      </c>
      <c r="JCG30" s="15">
        <v>0</v>
      </c>
      <c r="JCH30" s="15">
        <v>0</v>
      </c>
      <c r="JCI30" s="15">
        <v>0</v>
      </c>
      <c r="JCJ30" s="15">
        <v>0</v>
      </c>
      <c r="JCK30" s="15">
        <v>0</v>
      </c>
      <c r="JCL30" s="15">
        <v>0</v>
      </c>
      <c r="JCM30" s="15">
        <v>0</v>
      </c>
      <c r="JCN30" s="15">
        <v>0</v>
      </c>
      <c r="JCO30" s="15">
        <v>0</v>
      </c>
      <c r="JCP30" s="15">
        <v>0</v>
      </c>
      <c r="JCQ30" s="15">
        <v>0</v>
      </c>
      <c r="JCR30" s="15">
        <v>0</v>
      </c>
      <c r="JCS30" s="15">
        <v>0</v>
      </c>
      <c r="JCT30" s="15">
        <v>0</v>
      </c>
      <c r="JCU30" s="15">
        <v>0</v>
      </c>
      <c r="JCV30" s="15">
        <v>0</v>
      </c>
      <c r="JCW30" s="15">
        <v>0</v>
      </c>
      <c r="JCX30" s="15">
        <v>0</v>
      </c>
      <c r="JCY30" s="15">
        <v>0</v>
      </c>
      <c r="JCZ30" s="15">
        <v>0</v>
      </c>
      <c r="JDA30" s="15">
        <v>0</v>
      </c>
      <c r="JDB30" s="15">
        <v>0</v>
      </c>
      <c r="JDC30" s="15">
        <v>0</v>
      </c>
      <c r="JDD30" s="15">
        <v>0</v>
      </c>
      <c r="JDE30" s="15">
        <v>0</v>
      </c>
      <c r="JDF30" s="15">
        <v>0</v>
      </c>
      <c r="JDG30" s="15">
        <v>0</v>
      </c>
      <c r="JDH30" s="15">
        <v>0</v>
      </c>
      <c r="JDI30" s="15">
        <v>0</v>
      </c>
      <c r="JDJ30" s="15">
        <v>0</v>
      </c>
      <c r="JDK30" s="15">
        <v>0</v>
      </c>
      <c r="JDL30" s="15">
        <v>0</v>
      </c>
      <c r="JDM30" s="15">
        <v>0</v>
      </c>
      <c r="JDN30" s="15">
        <v>0</v>
      </c>
      <c r="JDO30" s="15">
        <v>0</v>
      </c>
      <c r="JDP30" s="15">
        <v>0</v>
      </c>
      <c r="JDQ30" s="15">
        <v>0</v>
      </c>
      <c r="JDR30" s="15">
        <v>0</v>
      </c>
      <c r="JDS30" s="15">
        <v>0</v>
      </c>
      <c r="JDT30" s="15">
        <v>0</v>
      </c>
      <c r="JDU30" s="15">
        <v>0</v>
      </c>
      <c r="JDV30" s="15">
        <v>0</v>
      </c>
      <c r="JDW30" s="15">
        <v>0</v>
      </c>
      <c r="JDX30" s="15">
        <v>0</v>
      </c>
      <c r="JDY30" s="15">
        <v>0</v>
      </c>
      <c r="JDZ30" s="15">
        <v>0</v>
      </c>
      <c r="JEA30" s="15">
        <v>0</v>
      </c>
      <c r="JEB30" s="15">
        <v>0</v>
      </c>
      <c r="JEC30" s="15">
        <v>0</v>
      </c>
      <c r="JED30" s="15">
        <v>0</v>
      </c>
      <c r="JEE30" s="15">
        <v>0</v>
      </c>
      <c r="JEF30" s="15">
        <v>0</v>
      </c>
      <c r="JEG30" s="15">
        <v>0</v>
      </c>
      <c r="JEH30" s="15">
        <v>0</v>
      </c>
      <c r="JEI30" s="15">
        <v>0</v>
      </c>
      <c r="JEJ30" s="15">
        <v>0</v>
      </c>
      <c r="JEK30" s="15">
        <v>0</v>
      </c>
      <c r="JEL30" s="15">
        <v>0</v>
      </c>
      <c r="JEM30" s="15">
        <v>0</v>
      </c>
      <c r="JEN30" s="15">
        <v>0</v>
      </c>
      <c r="JEO30" s="15">
        <v>0</v>
      </c>
      <c r="JEP30" s="15">
        <v>0</v>
      </c>
      <c r="JEQ30" s="15">
        <v>0</v>
      </c>
      <c r="JER30" s="15">
        <v>0</v>
      </c>
      <c r="JES30" s="15">
        <v>0</v>
      </c>
      <c r="JET30" s="15">
        <v>0</v>
      </c>
      <c r="JEU30" s="15">
        <v>0</v>
      </c>
      <c r="JEV30" s="15">
        <v>0</v>
      </c>
      <c r="JEW30" s="15">
        <v>0</v>
      </c>
      <c r="JEX30" s="15">
        <v>0</v>
      </c>
      <c r="JEY30" s="15">
        <v>0</v>
      </c>
      <c r="JEZ30" s="15">
        <v>0</v>
      </c>
      <c r="JFA30" s="15">
        <v>0</v>
      </c>
      <c r="JFB30" s="15">
        <v>0</v>
      </c>
      <c r="JFC30" s="15">
        <v>0</v>
      </c>
      <c r="JFD30" s="15">
        <v>0</v>
      </c>
      <c r="JFE30" s="15">
        <v>0</v>
      </c>
      <c r="JFF30" s="15">
        <v>0</v>
      </c>
      <c r="JFG30" s="15">
        <v>0</v>
      </c>
      <c r="JFH30" s="15">
        <v>0</v>
      </c>
      <c r="JFI30" s="15">
        <v>0</v>
      </c>
      <c r="JFJ30" s="15">
        <v>0</v>
      </c>
      <c r="JFK30" s="15">
        <v>0</v>
      </c>
      <c r="JFL30" s="15">
        <v>0</v>
      </c>
      <c r="JFM30" s="15">
        <v>0</v>
      </c>
      <c r="JFN30" s="15">
        <v>0</v>
      </c>
      <c r="JFO30" s="15">
        <v>0</v>
      </c>
      <c r="JFP30" s="15">
        <v>0</v>
      </c>
      <c r="JFQ30" s="15">
        <v>0</v>
      </c>
      <c r="JFR30" s="15">
        <v>0</v>
      </c>
      <c r="JFS30" s="15">
        <v>0</v>
      </c>
      <c r="JFT30" s="15">
        <v>0</v>
      </c>
      <c r="JFU30" s="15">
        <v>0</v>
      </c>
      <c r="JFV30" s="15">
        <v>0</v>
      </c>
      <c r="JFW30" s="15">
        <v>0</v>
      </c>
      <c r="JFX30" s="15">
        <v>0</v>
      </c>
      <c r="JFY30" s="15">
        <v>0</v>
      </c>
      <c r="JFZ30" s="15">
        <v>0</v>
      </c>
      <c r="JGA30" s="15">
        <v>0</v>
      </c>
      <c r="JGB30" s="15">
        <v>0</v>
      </c>
      <c r="JGC30" s="15">
        <v>0</v>
      </c>
      <c r="JGD30" s="15">
        <v>0</v>
      </c>
      <c r="JGE30" s="15">
        <v>0</v>
      </c>
      <c r="JGF30" s="15">
        <v>0</v>
      </c>
      <c r="JGG30" s="15">
        <v>0</v>
      </c>
      <c r="JGH30" s="15">
        <v>0</v>
      </c>
      <c r="JGI30" s="15">
        <v>0</v>
      </c>
      <c r="JGJ30" s="15">
        <v>0</v>
      </c>
      <c r="JGK30" s="15">
        <v>0</v>
      </c>
      <c r="JGL30" s="15">
        <v>0</v>
      </c>
      <c r="JGM30" s="15">
        <v>0</v>
      </c>
      <c r="JGN30" s="15">
        <v>0</v>
      </c>
      <c r="JGO30" s="15">
        <v>0</v>
      </c>
      <c r="JGP30" s="15">
        <v>0</v>
      </c>
      <c r="JGQ30" s="15">
        <v>0</v>
      </c>
      <c r="JGR30" s="15">
        <v>0</v>
      </c>
      <c r="JGS30" s="15">
        <v>0</v>
      </c>
      <c r="JGT30" s="15">
        <v>0</v>
      </c>
      <c r="JGU30" s="15">
        <v>0</v>
      </c>
      <c r="JGV30" s="15">
        <v>0</v>
      </c>
      <c r="JGW30" s="15">
        <v>0</v>
      </c>
      <c r="JGX30" s="15">
        <v>0</v>
      </c>
      <c r="JGY30" s="15">
        <v>0</v>
      </c>
      <c r="JGZ30" s="15">
        <v>0</v>
      </c>
      <c r="JHA30" s="15">
        <v>0</v>
      </c>
      <c r="JHB30" s="15">
        <v>0</v>
      </c>
      <c r="JHC30" s="15">
        <v>0</v>
      </c>
      <c r="JHD30" s="15">
        <v>0</v>
      </c>
      <c r="JHE30" s="15">
        <v>0</v>
      </c>
      <c r="JHF30" s="15">
        <v>0</v>
      </c>
      <c r="JHG30" s="15">
        <v>0</v>
      </c>
      <c r="JHH30" s="15">
        <v>0</v>
      </c>
      <c r="JHI30" s="15">
        <v>0</v>
      </c>
      <c r="JHJ30" s="15">
        <v>0</v>
      </c>
      <c r="JHK30" s="15">
        <v>0</v>
      </c>
      <c r="JHL30" s="15">
        <v>0</v>
      </c>
      <c r="JHM30" s="15">
        <v>0</v>
      </c>
      <c r="JHN30" s="15">
        <v>0</v>
      </c>
      <c r="JHO30" s="15">
        <v>0</v>
      </c>
      <c r="JHP30" s="15">
        <v>0</v>
      </c>
      <c r="JHQ30" s="15">
        <v>0</v>
      </c>
      <c r="JHR30" s="15">
        <v>0</v>
      </c>
      <c r="JHS30" s="15">
        <v>0</v>
      </c>
      <c r="JHT30" s="15">
        <v>0</v>
      </c>
      <c r="JHU30" s="15">
        <v>0</v>
      </c>
      <c r="JHV30" s="15">
        <v>0</v>
      </c>
      <c r="JHW30" s="15">
        <v>0</v>
      </c>
      <c r="JHX30" s="15">
        <v>0</v>
      </c>
      <c r="JHY30" s="15">
        <v>0</v>
      </c>
      <c r="JHZ30" s="15">
        <v>0</v>
      </c>
      <c r="JIA30" s="15">
        <v>0</v>
      </c>
      <c r="JIB30" s="15">
        <v>0</v>
      </c>
      <c r="JIC30" s="15">
        <v>0</v>
      </c>
      <c r="JID30" s="15">
        <v>0</v>
      </c>
      <c r="JIE30" s="15">
        <v>0</v>
      </c>
      <c r="JIF30" s="15">
        <v>0</v>
      </c>
      <c r="JIG30" s="15">
        <v>0</v>
      </c>
      <c r="JIH30" s="15">
        <v>0</v>
      </c>
      <c r="JII30" s="15">
        <v>0</v>
      </c>
      <c r="JIJ30" s="15">
        <v>0</v>
      </c>
      <c r="JIK30" s="15">
        <v>0</v>
      </c>
      <c r="JIL30" s="15">
        <v>0</v>
      </c>
      <c r="JIM30" s="15">
        <v>0</v>
      </c>
      <c r="JIN30" s="15">
        <v>0</v>
      </c>
      <c r="JIO30" s="15">
        <v>0</v>
      </c>
      <c r="JIP30" s="15">
        <v>0</v>
      </c>
      <c r="JIQ30" s="15">
        <v>0</v>
      </c>
      <c r="JIR30" s="15">
        <v>0</v>
      </c>
      <c r="JIS30" s="15">
        <v>0</v>
      </c>
      <c r="JIT30" s="15">
        <v>0</v>
      </c>
      <c r="JIU30" s="15">
        <v>0</v>
      </c>
      <c r="JIV30" s="15">
        <v>0</v>
      </c>
      <c r="JIW30" s="15">
        <v>0</v>
      </c>
      <c r="JIX30" s="15">
        <v>0</v>
      </c>
      <c r="JIY30" s="15">
        <v>0</v>
      </c>
      <c r="JIZ30" s="15">
        <v>0</v>
      </c>
      <c r="JJA30" s="15">
        <v>0</v>
      </c>
      <c r="JJB30" s="15">
        <v>0</v>
      </c>
      <c r="JJC30" s="15">
        <v>0</v>
      </c>
      <c r="JJD30" s="15">
        <v>0</v>
      </c>
      <c r="JJE30" s="15">
        <v>0</v>
      </c>
      <c r="JJF30" s="15">
        <v>0</v>
      </c>
      <c r="JJG30" s="15">
        <v>0</v>
      </c>
      <c r="JJH30" s="15">
        <v>0</v>
      </c>
      <c r="JJI30" s="15">
        <v>0</v>
      </c>
      <c r="JJJ30" s="15">
        <v>0</v>
      </c>
      <c r="JJK30" s="15">
        <v>0</v>
      </c>
      <c r="JJL30" s="15">
        <v>0</v>
      </c>
      <c r="JJM30" s="15">
        <v>0</v>
      </c>
      <c r="JJN30" s="15">
        <v>0</v>
      </c>
      <c r="JJO30" s="15">
        <v>0</v>
      </c>
      <c r="JJP30" s="15">
        <v>0</v>
      </c>
      <c r="JJQ30" s="15">
        <v>0</v>
      </c>
      <c r="JJR30" s="15">
        <v>0</v>
      </c>
      <c r="JJS30" s="15">
        <v>0</v>
      </c>
      <c r="JJT30" s="15">
        <v>0</v>
      </c>
      <c r="JJU30" s="15">
        <v>0</v>
      </c>
      <c r="JJV30" s="15">
        <v>0</v>
      </c>
      <c r="JJW30" s="15">
        <v>0</v>
      </c>
      <c r="JJX30" s="15">
        <v>0</v>
      </c>
      <c r="JJY30" s="15">
        <v>0</v>
      </c>
      <c r="JJZ30" s="15">
        <v>0</v>
      </c>
      <c r="JKA30" s="15">
        <v>0</v>
      </c>
      <c r="JKB30" s="15">
        <v>0</v>
      </c>
      <c r="JKC30" s="15">
        <v>0</v>
      </c>
      <c r="JKD30" s="15">
        <v>0</v>
      </c>
      <c r="JKE30" s="15">
        <v>0</v>
      </c>
      <c r="JKF30" s="15">
        <v>0</v>
      </c>
      <c r="JKG30" s="15">
        <v>0</v>
      </c>
      <c r="JKH30" s="15">
        <v>0</v>
      </c>
      <c r="JKI30" s="15">
        <v>0</v>
      </c>
      <c r="JKJ30" s="15">
        <v>0</v>
      </c>
      <c r="JKK30" s="15">
        <v>0</v>
      </c>
      <c r="JKL30" s="15">
        <v>0</v>
      </c>
      <c r="JKM30" s="15">
        <v>0</v>
      </c>
      <c r="JKN30" s="15">
        <v>0</v>
      </c>
      <c r="JKO30" s="15">
        <v>0</v>
      </c>
      <c r="JKP30" s="15">
        <v>0</v>
      </c>
      <c r="JKQ30" s="15">
        <v>0</v>
      </c>
      <c r="JKR30" s="15">
        <v>0</v>
      </c>
      <c r="JKS30" s="15">
        <v>0</v>
      </c>
      <c r="JKT30" s="15">
        <v>0</v>
      </c>
      <c r="JKU30" s="15">
        <v>0</v>
      </c>
      <c r="JKV30" s="15">
        <v>0</v>
      </c>
      <c r="JKW30" s="15">
        <v>0</v>
      </c>
      <c r="JKX30" s="15">
        <v>0</v>
      </c>
      <c r="JKY30" s="15">
        <v>0</v>
      </c>
      <c r="JKZ30" s="15">
        <v>0</v>
      </c>
      <c r="JLA30" s="15">
        <v>0</v>
      </c>
      <c r="JLB30" s="15">
        <v>0</v>
      </c>
      <c r="JLC30" s="15">
        <v>0</v>
      </c>
      <c r="JLD30" s="15">
        <v>0</v>
      </c>
      <c r="JLE30" s="15">
        <v>0</v>
      </c>
      <c r="JLF30" s="15">
        <v>0</v>
      </c>
      <c r="JLG30" s="15">
        <v>0</v>
      </c>
      <c r="JLH30" s="15">
        <v>0</v>
      </c>
      <c r="JLI30" s="15">
        <v>0</v>
      </c>
      <c r="JLJ30" s="15">
        <v>0</v>
      </c>
      <c r="JLK30" s="15">
        <v>0</v>
      </c>
      <c r="JLL30" s="15">
        <v>0</v>
      </c>
      <c r="JLM30" s="15">
        <v>0</v>
      </c>
      <c r="JLN30" s="15">
        <v>0</v>
      </c>
      <c r="JLO30" s="15">
        <v>0</v>
      </c>
      <c r="JLP30" s="15">
        <v>0</v>
      </c>
      <c r="JLQ30" s="15">
        <v>0</v>
      </c>
      <c r="JLR30" s="15">
        <v>0</v>
      </c>
      <c r="JLS30" s="15">
        <v>0</v>
      </c>
      <c r="JLT30" s="15">
        <v>0</v>
      </c>
      <c r="JLU30" s="15">
        <v>0</v>
      </c>
      <c r="JLV30" s="15">
        <v>0</v>
      </c>
      <c r="JLW30" s="15">
        <v>0</v>
      </c>
      <c r="JLX30" s="15">
        <v>0</v>
      </c>
      <c r="JLY30" s="15">
        <v>0</v>
      </c>
      <c r="JLZ30" s="15">
        <v>0</v>
      </c>
      <c r="JMA30" s="15">
        <v>0</v>
      </c>
      <c r="JMB30" s="15">
        <v>0</v>
      </c>
      <c r="JMC30" s="15">
        <v>0</v>
      </c>
      <c r="JMD30" s="15">
        <v>0</v>
      </c>
      <c r="JME30" s="15">
        <v>0</v>
      </c>
      <c r="JMF30" s="15">
        <v>0</v>
      </c>
      <c r="JMG30" s="15">
        <v>0</v>
      </c>
      <c r="JMH30" s="15">
        <v>0</v>
      </c>
      <c r="JMI30" s="15">
        <v>0</v>
      </c>
      <c r="JMJ30" s="15">
        <v>0</v>
      </c>
      <c r="JMK30" s="15">
        <v>0</v>
      </c>
      <c r="JML30" s="15">
        <v>0</v>
      </c>
      <c r="JMM30" s="15">
        <v>0</v>
      </c>
      <c r="JMN30" s="15">
        <v>0</v>
      </c>
      <c r="JMO30" s="15">
        <v>0</v>
      </c>
      <c r="JMP30" s="15">
        <v>0</v>
      </c>
      <c r="JMQ30" s="15">
        <v>0</v>
      </c>
      <c r="JMR30" s="15">
        <v>0</v>
      </c>
      <c r="JMS30" s="15">
        <v>0</v>
      </c>
      <c r="JMT30" s="15">
        <v>0</v>
      </c>
      <c r="JMU30" s="15">
        <v>0</v>
      </c>
      <c r="JMV30" s="15">
        <v>0</v>
      </c>
      <c r="JMW30" s="15">
        <v>0</v>
      </c>
      <c r="JMX30" s="15">
        <v>0</v>
      </c>
      <c r="JMY30" s="15">
        <v>0</v>
      </c>
      <c r="JMZ30" s="15">
        <v>0</v>
      </c>
      <c r="JNA30" s="15">
        <v>0</v>
      </c>
      <c r="JNB30" s="15">
        <v>0</v>
      </c>
      <c r="JNC30" s="15">
        <v>0</v>
      </c>
      <c r="JND30" s="15">
        <v>0</v>
      </c>
      <c r="JNE30" s="15">
        <v>0</v>
      </c>
      <c r="JNF30" s="15">
        <v>0</v>
      </c>
      <c r="JNG30" s="15">
        <v>0</v>
      </c>
      <c r="JNH30" s="15">
        <v>0</v>
      </c>
      <c r="JNI30" s="15">
        <v>0</v>
      </c>
      <c r="JNJ30" s="15">
        <v>0</v>
      </c>
      <c r="JNK30" s="15">
        <v>0</v>
      </c>
      <c r="JNL30" s="15">
        <v>0</v>
      </c>
      <c r="JNM30" s="15">
        <v>0</v>
      </c>
      <c r="JNN30" s="15">
        <v>0</v>
      </c>
      <c r="JNO30" s="15">
        <v>0</v>
      </c>
      <c r="JNP30" s="15">
        <v>0</v>
      </c>
      <c r="JNQ30" s="15">
        <v>0</v>
      </c>
      <c r="JNR30" s="15">
        <v>0</v>
      </c>
      <c r="JNS30" s="15">
        <v>0</v>
      </c>
      <c r="JNT30" s="15">
        <v>0</v>
      </c>
      <c r="JNU30" s="15">
        <v>0</v>
      </c>
      <c r="JNV30" s="15">
        <v>0</v>
      </c>
      <c r="JNW30" s="15">
        <v>0</v>
      </c>
      <c r="JNX30" s="15">
        <v>0</v>
      </c>
      <c r="JNY30" s="15">
        <v>0</v>
      </c>
      <c r="JNZ30" s="15">
        <v>0</v>
      </c>
      <c r="JOA30" s="15">
        <v>0</v>
      </c>
      <c r="JOB30" s="15">
        <v>0</v>
      </c>
      <c r="JOC30" s="15">
        <v>0</v>
      </c>
      <c r="JOD30" s="15">
        <v>0</v>
      </c>
      <c r="JOE30" s="15">
        <v>0</v>
      </c>
      <c r="JOF30" s="15">
        <v>0</v>
      </c>
      <c r="JOG30" s="15">
        <v>0</v>
      </c>
      <c r="JOH30" s="15">
        <v>0</v>
      </c>
      <c r="JOI30" s="15">
        <v>0</v>
      </c>
      <c r="JOJ30" s="15">
        <v>0</v>
      </c>
      <c r="JOK30" s="15">
        <v>0</v>
      </c>
      <c r="JOL30" s="15">
        <v>0</v>
      </c>
      <c r="JOM30" s="15">
        <v>0</v>
      </c>
      <c r="JON30" s="15">
        <v>0</v>
      </c>
      <c r="JOO30" s="15">
        <v>0</v>
      </c>
      <c r="JOP30" s="15">
        <v>0</v>
      </c>
      <c r="JOQ30" s="15">
        <v>0</v>
      </c>
      <c r="JOR30" s="15">
        <v>0</v>
      </c>
      <c r="JOS30" s="15">
        <v>0</v>
      </c>
      <c r="JOT30" s="15">
        <v>0</v>
      </c>
      <c r="JOU30" s="15">
        <v>0</v>
      </c>
      <c r="JOV30" s="15">
        <v>0</v>
      </c>
      <c r="JOW30" s="15">
        <v>0</v>
      </c>
      <c r="JOX30" s="15">
        <v>0</v>
      </c>
      <c r="JOY30" s="15">
        <v>0</v>
      </c>
      <c r="JOZ30" s="15">
        <v>0</v>
      </c>
      <c r="JPA30" s="15">
        <v>0</v>
      </c>
      <c r="JPB30" s="15">
        <v>0</v>
      </c>
      <c r="JPC30" s="15">
        <v>0</v>
      </c>
      <c r="JPD30" s="15">
        <v>0</v>
      </c>
      <c r="JPE30" s="15">
        <v>0</v>
      </c>
      <c r="JPF30" s="15">
        <v>0</v>
      </c>
      <c r="JPG30" s="15">
        <v>0</v>
      </c>
      <c r="JPH30" s="15">
        <v>0</v>
      </c>
      <c r="JPI30" s="15">
        <v>0</v>
      </c>
      <c r="JPJ30" s="15">
        <v>0</v>
      </c>
      <c r="JPK30" s="15">
        <v>0</v>
      </c>
      <c r="JPL30" s="15">
        <v>0</v>
      </c>
      <c r="JPM30" s="15">
        <v>0</v>
      </c>
      <c r="JPN30" s="15">
        <v>0</v>
      </c>
      <c r="JPO30" s="15">
        <v>0</v>
      </c>
      <c r="JPP30" s="15">
        <v>0</v>
      </c>
      <c r="JPQ30" s="15">
        <v>0</v>
      </c>
      <c r="JPR30" s="15">
        <v>0</v>
      </c>
      <c r="JPS30" s="15">
        <v>0</v>
      </c>
      <c r="JPT30" s="15">
        <v>0</v>
      </c>
      <c r="JPU30" s="15">
        <v>0</v>
      </c>
      <c r="JPV30" s="15">
        <v>0</v>
      </c>
      <c r="JPW30" s="15">
        <v>0</v>
      </c>
      <c r="JPX30" s="15">
        <v>0</v>
      </c>
      <c r="JPY30" s="15">
        <v>0</v>
      </c>
      <c r="JPZ30" s="15">
        <v>0</v>
      </c>
      <c r="JQA30" s="15">
        <v>0</v>
      </c>
      <c r="JQB30" s="15">
        <v>0</v>
      </c>
      <c r="JQC30" s="15">
        <v>0</v>
      </c>
      <c r="JQD30" s="15">
        <v>0</v>
      </c>
      <c r="JQE30" s="15">
        <v>0</v>
      </c>
      <c r="JQF30" s="15">
        <v>0</v>
      </c>
      <c r="JQG30" s="15">
        <v>0</v>
      </c>
      <c r="JQH30" s="15">
        <v>0</v>
      </c>
      <c r="JQI30" s="15">
        <v>0</v>
      </c>
      <c r="JQJ30" s="15">
        <v>0</v>
      </c>
      <c r="JQK30" s="15">
        <v>0</v>
      </c>
      <c r="JQL30" s="15">
        <v>0</v>
      </c>
      <c r="JQM30" s="15">
        <v>0</v>
      </c>
      <c r="JQN30" s="15">
        <v>0</v>
      </c>
      <c r="JQO30" s="15">
        <v>0</v>
      </c>
      <c r="JQP30" s="15">
        <v>0</v>
      </c>
      <c r="JQQ30" s="15">
        <v>0</v>
      </c>
      <c r="JQR30" s="15">
        <v>0</v>
      </c>
      <c r="JQS30" s="15">
        <v>0</v>
      </c>
      <c r="JQT30" s="15">
        <v>0</v>
      </c>
      <c r="JQU30" s="15">
        <v>0</v>
      </c>
      <c r="JQV30" s="15">
        <v>0</v>
      </c>
      <c r="JQW30" s="15">
        <v>0</v>
      </c>
      <c r="JQX30" s="15">
        <v>0</v>
      </c>
      <c r="JQY30" s="15">
        <v>0</v>
      </c>
      <c r="JQZ30" s="15">
        <v>0</v>
      </c>
      <c r="JRA30" s="15">
        <v>0</v>
      </c>
      <c r="JRB30" s="15">
        <v>0</v>
      </c>
      <c r="JRC30" s="15">
        <v>0</v>
      </c>
      <c r="JRD30" s="15">
        <v>0</v>
      </c>
      <c r="JRE30" s="15">
        <v>0</v>
      </c>
      <c r="JRF30" s="15">
        <v>0</v>
      </c>
      <c r="JRG30" s="15">
        <v>0</v>
      </c>
      <c r="JRH30" s="15">
        <v>0</v>
      </c>
      <c r="JRI30" s="15">
        <v>0</v>
      </c>
      <c r="JRJ30" s="15">
        <v>0</v>
      </c>
      <c r="JRK30" s="15">
        <v>0</v>
      </c>
      <c r="JRL30" s="15">
        <v>0</v>
      </c>
      <c r="JRM30" s="15">
        <v>0</v>
      </c>
      <c r="JRN30" s="15">
        <v>0</v>
      </c>
      <c r="JRO30" s="15">
        <v>0</v>
      </c>
      <c r="JRP30" s="15">
        <v>0</v>
      </c>
      <c r="JRQ30" s="15">
        <v>0</v>
      </c>
      <c r="JRR30" s="15">
        <v>0</v>
      </c>
      <c r="JRS30" s="15">
        <v>0</v>
      </c>
      <c r="JRT30" s="15">
        <v>0</v>
      </c>
      <c r="JRU30" s="15">
        <v>0</v>
      </c>
      <c r="JRV30" s="15">
        <v>0</v>
      </c>
      <c r="JRW30" s="15">
        <v>0</v>
      </c>
      <c r="JRX30" s="15">
        <v>0</v>
      </c>
      <c r="JRY30" s="15">
        <v>0</v>
      </c>
      <c r="JRZ30" s="15">
        <v>0</v>
      </c>
      <c r="JSA30" s="15">
        <v>0</v>
      </c>
      <c r="JSB30" s="15">
        <v>0</v>
      </c>
      <c r="JSC30" s="15">
        <v>0</v>
      </c>
      <c r="JSD30" s="15">
        <v>0</v>
      </c>
      <c r="JSE30" s="15">
        <v>0</v>
      </c>
      <c r="JSF30" s="15">
        <v>0</v>
      </c>
      <c r="JSG30" s="15">
        <v>0</v>
      </c>
      <c r="JSH30" s="15">
        <v>0</v>
      </c>
      <c r="JSI30" s="15">
        <v>0</v>
      </c>
      <c r="JSJ30" s="15">
        <v>0</v>
      </c>
      <c r="JSK30" s="15">
        <v>0</v>
      </c>
      <c r="JSL30" s="15">
        <v>0</v>
      </c>
      <c r="JSM30" s="15">
        <v>0</v>
      </c>
      <c r="JSN30" s="15">
        <v>0</v>
      </c>
      <c r="JSO30" s="15">
        <v>0</v>
      </c>
      <c r="JSP30" s="15">
        <v>0</v>
      </c>
      <c r="JSQ30" s="15">
        <v>0</v>
      </c>
      <c r="JSR30" s="15">
        <v>0</v>
      </c>
      <c r="JSS30" s="15">
        <v>0</v>
      </c>
      <c r="JST30" s="15">
        <v>0</v>
      </c>
      <c r="JSU30" s="15">
        <v>0</v>
      </c>
      <c r="JSV30" s="15">
        <v>0</v>
      </c>
      <c r="JSW30" s="15">
        <v>0</v>
      </c>
      <c r="JSX30" s="15">
        <v>0</v>
      </c>
      <c r="JSY30" s="15">
        <v>0</v>
      </c>
      <c r="JSZ30" s="15">
        <v>0</v>
      </c>
      <c r="JTA30" s="15">
        <v>0</v>
      </c>
      <c r="JTB30" s="15">
        <v>0</v>
      </c>
      <c r="JTC30" s="15">
        <v>0</v>
      </c>
      <c r="JTD30" s="15">
        <v>0</v>
      </c>
      <c r="JTE30" s="15">
        <v>0</v>
      </c>
      <c r="JTF30" s="15">
        <v>0</v>
      </c>
      <c r="JTG30" s="15">
        <v>0</v>
      </c>
      <c r="JTH30" s="15">
        <v>0</v>
      </c>
      <c r="JTI30" s="15">
        <v>0</v>
      </c>
      <c r="JTJ30" s="15">
        <v>0</v>
      </c>
      <c r="JTK30" s="15">
        <v>0</v>
      </c>
      <c r="JTL30" s="15">
        <v>0</v>
      </c>
      <c r="JTM30" s="15">
        <v>0</v>
      </c>
      <c r="JTN30" s="15">
        <v>0</v>
      </c>
      <c r="JTO30" s="15">
        <v>0</v>
      </c>
      <c r="JTP30" s="15">
        <v>0</v>
      </c>
      <c r="JTQ30" s="15">
        <v>0</v>
      </c>
      <c r="JTR30" s="15">
        <v>0</v>
      </c>
      <c r="JTS30" s="15">
        <v>0</v>
      </c>
      <c r="JTT30" s="15">
        <v>0</v>
      </c>
      <c r="JTU30" s="15">
        <v>0</v>
      </c>
      <c r="JTV30" s="15">
        <v>0</v>
      </c>
      <c r="JTW30" s="15">
        <v>0</v>
      </c>
      <c r="JTX30" s="15">
        <v>0</v>
      </c>
      <c r="JTY30" s="15">
        <v>0</v>
      </c>
      <c r="JTZ30" s="15">
        <v>0</v>
      </c>
      <c r="JUA30" s="15">
        <v>0</v>
      </c>
      <c r="JUB30" s="15">
        <v>0</v>
      </c>
      <c r="JUC30" s="15">
        <v>0</v>
      </c>
      <c r="JUD30" s="15">
        <v>0</v>
      </c>
      <c r="JUE30" s="15">
        <v>0</v>
      </c>
      <c r="JUF30" s="15">
        <v>0</v>
      </c>
      <c r="JUG30" s="15">
        <v>0</v>
      </c>
      <c r="JUH30" s="15">
        <v>0</v>
      </c>
      <c r="JUI30" s="15">
        <v>0</v>
      </c>
      <c r="JUJ30" s="15">
        <v>0</v>
      </c>
      <c r="JUK30" s="15">
        <v>0</v>
      </c>
      <c r="JUL30" s="15">
        <v>0</v>
      </c>
      <c r="JUM30" s="15">
        <v>0</v>
      </c>
      <c r="JUN30" s="15">
        <v>0</v>
      </c>
      <c r="JUO30" s="15">
        <v>0</v>
      </c>
      <c r="JUP30" s="15">
        <v>0</v>
      </c>
      <c r="JUQ30" s="15">
        <v>0</v>
      </c>
      <c r="JUR30" s="15">
        <v>0</v>
      </c>
      <c r="JUS30" s="15">
        <v>0</v>
      </c>
      <c r="JUT30" s="15">
        <v>0</v>
      </c>
      <c r="JUU30" s="15">
        <v>0</v>
      </c>
      <c r="JUV30" s="15">
        <v>0</v>
      </c>
      <c r="JUW30" s="15">
        <v>0</v>
      </c>
      <c r="JUX30" s="15">
        <v>0</v>
      </c>
      <c r="JUY30" s="15">
        <v>0</v>
      </c>
      <c r="JUZ30" s="15">
        <v>0</v>
      </c>
      <c r="JVA30" s="15">
        <v>0</v>
      </c>
      <c r="JVB30" s="15">
        <v>0</v>
      </c>
      <c r="JVC30" s="15">
        <v>0</v>
      </c>
      <c r="JVD30" s="15">
        <v>0</v>
      </c>
      <c r="JVE30" s="15">
        <v>0</v>
      </c>
      <c r="JVF30" s="15">
        <v>0</v>
      </c>
      <c r="JVG30" s="15">
        <v>0</v>
      </c>
      <c r="JVH30" s="15">
        <v>0</v>
      </c>
      <c r="JVI30" s="15">
        <v>0</v>
      </c>
      <c r="JVJ30" s="15">
        <v>0</v>
      </c>
      <c r="JVK30" s="15">
        <v>0</v>
      </c>
      <c r="JVL30" s="15">
        <v>0</v>
      </c>
      <c r="JVM30" s="15">
        <v>0</v>
      </c>
      <c r="JVN30" s="15">
        <v>0</v>
      </c>
      <c r="JVO30" s="15">
        <v>0</v>
      </c>
      <c r="JVP30" s="15">
        <v>0</v>
      </c>
      <c r="JVQ30" s="15">
        <v>0</v>
      </c>
      <c r="JVR30" s="15">
        <v>0</v>
      </c>
      <c r="JVS30" s="15">
        <v>0</v>
      </c>
      <c r="JVT30" s="15">
        <v>0</v>
      </c>
      <c r="JVU30" s="15">
        <v>0</v>
      </c>
      <c r="JVV30" s="15">
        <v>0</v>
      </c>
      <c r="JVW30" s="15">
        <v>0</v>
      </c>
      <c r="JVX30" s="15">
        <v>0</v>
      </c>
      <c r="JVY30" s="15">
        <v>0</v>
      </c>
      <c r="JVZ30" s="15">
        <v>0</v>
      </c>
      <c r="JWA30" s="15">
        <v>0</v>
      </c>
      <c r="JWB30" s="15">
        <v>0</v>
      </c>
      <c r="JWC30" s="15">
        <v>0</v>
      </c>
      <c r="JWD30" s="15">
        <v>0</v>
      </c>
      <c r="JWE30" s="15">
        <v>0</v>
      </c>
      <c r="JWF30" s="15">
        <v>0</v>
      </c>
      <c r="JWG30" s="15">
        <v>0</v>
      </c>
      <c r="JWH30" s="15">
        <v>0</v>
      </c>
      <c r="JWI30" s="15">
        <v>0</v>
      </c>
      <c r="JWJ30" s="15">
        <v>0</v>
      </c>
      <c r="JWK30" s="15">
        <v>0</v>
      </c>
      <c r="JWL30" s="15">
        <v>0</v>
      </c>
      <c r="JWM30" s="15">
        <v>0</v>
      </c>
      <c r="JWN30" s="15">
        <v>0</v>
      </c>
      <c r="JWO30" s="15">
        <v>0</v>
      </c>
      <c r="JWP30" s="15">
        <v>0</v>
      </c>
      <c r="JWQ30" s="15">
        <v>0</v>
      </c>
      <c r="JWR30" s="15">
        <v>0</v>
      </c>
      <c r="JWS30" s="15">
        <v>0</v>
      </c>
      <c r="JWT30" s="15">
        <v>0</v>
      </c>
      <c r="JWU30" s="15">
        <v>0</v>
      </c>
      <c r="JWV30" s="15">
        <v>0</v>
      </c>
      <c r="JWW30" s="15">
        <v>0</v>
      </c>
      <c r="JWX30" s="15">
        <v>0</v>
      </c>
      <c r="JWY30" s="15">
        <v>0</v>
      </c>
      <c r="JWZ30" s="15">
        <v>0</v>
      </c>
      <c r="JXA30" s="15">
        <v>0</v>
      </c>
      <c r="JXB30" s="15">
        <v>0</v>
      </c>
      <c r="JXC30" s="15">
        <v>0</v>
      </c>
      <c r="JXD30" s="15">
        <v>0</v>
      </c>
      <c r="JXE30" s="15">
        <v>0</v>
      </c>
      <c r="JXF30" s="15">
        <v>0</v>
      </c>
      <c r="JXG30" s="15">
        <v>0</v>
      </c>
      <c r="JXH30" s="15">
        <v>0</v>
      </c>
      <c r="JXI30" s="15">
        <v>0</v>
      </c>
      <c r="JXJ30" s="15">
        <v>0</v>
      </c>
      <c r="JXK30" s="15">
        <v>0</v>
      </c>
      <c r="JXL30" s="15">
        <v>0</v>
      </c>
      <c r="JXM30" s="15">
        <v>0</v>
      </c>
      <c r="JXN30" s="15">
        <v>0</v>
      </c>
      <c r="JXO30" s="15">
        <v>0</v>
      </c>
      <c r="JXP30" s="15">
        <v>0</v>
      </c>
      <c r="JXQ30" s="15">
        <v>0</v>
      </c>
      <c r="JXR30" s="15">
        <v>0</v>
      </c>
      <c r="JXS30" s="15">
        <v>0</v>
      </c>
      <c r="JXT30" s="15">
        <v>0</v>
      </c>
      <c r="JXU30" s="15">
        <v>0</v>
      </c>
      <c r="JXV30" s="15">
        <v>0</v>
      </c>
      <c r="JXW30" s="15">
        <v>0</v>
      </c>
      <c r="JXX30" s="15">
        <v>0</v>
      </c>
      <c r="JXY30" s="15">
        <v>0</v>
      </c>
      <c r="JXZ30" s="15">
        <v>0</v>
      </c>
      <c r="JYA30" s="15">
        <v>0</v>
      </c>
      <c r="JYB30" s="15">
        <v>0</v>
      </c>
      <c r="JYC30" s="15">
        <v>0</v>
      </c>
      <c r="JYD30" s="15">
        <v>0</v>
      </c>
      <c r="JYE30" s="15">
        <v>0</v>
      </c>
      <c r="JYF30" s="15">
        <v>0</v>
      </c>
      <c r="JYG30" s="15">
        <v>0</v>
      </c>
      <c r="JYH30" s="15">
        <v>0</v>
      </c>
      <c r="JYI30" s="15">
        <v>0</v>
      </c>
      <c r="JYJ30" s="15">
        <v>0</v>
      </c>
      <c r="JYK30" s="15">
        <v>0</v>
      </c>
      <c r="JYL30" s="15">
        <v>0</v>
      </c>
      <c r="JYM30" s="15">
        <v>0</v>
      </c>
      <c r="JYN30" s="15">
        <v>0</v>
      </c>
      <c r="JYO30" s="15">
        <v>0</v>
      </c>
      <c r="JYP30" s="15">
        <v>0</v>
      </c>
      <c r="JYQ30" s="15">
        <v>0</v>
      </c>
      <c r="JYR30" s="15">
        <v>0</v>
      </c>
      <c r="JYS30" s="15">
        <v>0</v>
      </c>
      <c r="JYT30" s="15">
        <v>0</v>
      </c>
      <c r="JYU30" s="15">
        <v>0</v>
      </c>
      <c r="JYV30" s="15">
        <v>0</v>
      </c>
      <c r="JYW30" s="15">
        <v>0</v>
      </c>
      <c r="JYX30" s="15">
        <v>0</v>
      </c>
      <c r="JYY30" s="15">
        <v>0</v>
      </c>
      <c r="JYZ30" s="15">
        <v>0</v>
      </c>
      <c r="JZA30" s="15">
        <v>0</v>
      </c>
      <c r="JZB30" s="15">
        <v>0</v>
      </c>
      <c r="JZC30" s="15">
        <v>0</v>
      </c>
      <c r="JZD30" s="15">
        <v>0</v>
      </c>
      <c r="JZE30" s="15">
        <v>0</v>
      </c>
      <c r="JZF30" s="15">
        <v>0</v>
      </c>
      <c r="JZG30" s="15">
        <v>0</v>
      </c>
      <c r="JZH30" s="15">
        <v>0</v>
      </c>
      <c r="JZI30" s="15">
        <v>0</v>
      </c>
      <c r="JZJ30" s="15">
        <v>0</v>
      </c>
      <c r="JZK30" s="15">
        <v>0</v>
      </c>
      <c r="JZL30" s="15">
        <v>0</v>
      </c>
      <c r="JZM30" s="15">
        <v>0</v>
      </c>
      <c r="JZN30" s="15">
        <v>0</v>
      </c>
      <c r="JZO30" s="15">
        <v>0</v>
      </c>
      <c r="JZP30" s="15">
        <v>0</v>
      </c>
      <c r="JZQ30" s="15">
        <v>0</v>
      </c>
      <c r="JZR30" s="15">
        <v>0</v>
      </c>
      <c r="JZS30" s="15">
        <v>0</v>
      </c>
      <c r="JZT30" s="15">
        <v>0</v>
      </c>
      <c r="JZU30" s="15">
        <v>0</v>
      </c>
      <c r="JZV30" s="15">
        <v>0</v>
      </c>
      <c r="JZW30" s="15">
        <v>0</v>
      </c>
      <c r="JZX30" s="15">
        <v>0</v>
      </c>
      <c r="JZY30" s="15">
        <v>0</v>
      </c>
      <c r="JZZ30" s="15">
        <v>0</v>
      </c>
      <c r="KAA30" s="15">
        <v>0</v>
      </c>
      <c r="KAB30" s="15">
        <v>0</v>
      </c>
      <c r="KAC30" s="15">
        <v>0</v>
      </c>
      <c r="KAD30" s="15">
        <v>0</v>
      </c>
      <c r="KAE30" s="15">
        <v>0</v>
      </c>
      <c r="KAF30" s="15">
        <v>0</v>
      </c>
      <c r="KAG30" s="15">
        <v>0</v>
      </c>
      <c r="KAH30" s="15">
        <v>0</v>
      </c>
      <c r="KAI30" s="15">
        <v>0</v>
      </c>
      <c r="KAJ30" s="15">
        <v>0</v>
      </c>
      <c r="KAK30" s="15">
        <v>0</v>
      </c>
      <c r="KAL30" s="15">
        <v>0</v>
      </c>
      <c r="KAM30" s="15">
        <v>0</v>
      </c>
      <c r="KAN30" s="15">
        <v>0</v>
      </c>
      <c r="KAO30" s="15">
        <v>0</v>
      </c>
      <c r="KAP30" s="15">
        <v>0</v>
      </c>
      <c r="KAQ30" s="15">
        <v>0</v>
      </c>
      <c r="KAR30" s="15">
        <v>0</v>
      </c>
      <c r="KAS30" s="15">
        <v>0</v>
      </c>
      <c r="KAT30" s="15">
        <v>0</v>
      </c>
      <c r="KAU30" s="15">
        <v>0</v>
      </c>
      <c r="KAV30" s="15">
        <v>0</v>
      </c>
      <c r="KAW30" s="15">
        <v>0</v>
      </c>
      <c r="KAX30" s="15">
        <v>0</v>
      </c>
      <c r="KAY30" s="15">
        <v>0</v>
      </c>
      <c r="KAZ30" s="15">
        <v>0</v>
      </c>
      <c r="KBA30" s="15">
        <v>0</v>
      </c>
      <c r="KBB30" s="15">
        <v>0</v>
      </c>
      <c r="KBC30" s="15">
        <v>0</v>
      </c>
      <c r="KBD30" s="15">
        <v>0</v>
      </c>
      <c r="KBE30" s="15">
        <v>0</v>
      </c>
      <c r="KBF30" s="15">
        <v>0</v>
      </c>
      <c r="KBG30" s="15">
        <v>0</v>
      </c>
      <c r="KBH30" s="15">
        <v>0</v>
      </c>
      <c r="KBI30" s="15">
        <v>0</v>
      </c>
      <c r="KBJ30" s="15">
        <v>0</v>
      </c>
      <c r="KBK30" s="15">
        <v>0</v>
      </c>
      <c r="KBL30" s="15">
        <v>0</v>
      </c>
      <c r="KBM30" s="15">
        <v>0</v>
      </c>
      <c r="KBN30" s="15">
        <v>0</v>
      </c>
      <c r="KBO30" s="15">
        <v>0</v>
      </c>
      <c r="KBP30" s="15">
        <v>0</v>
      </c>
      <c r="KBQ30" s="15">
        <v>0</v>
      </c>
      <c r="KBR30" s="15">
        <v>0</v>
      </c>
      <c r="KBS30" s="15">
        <v>0</v>
      </c>
      <c r="KBT30" s="15">
        <v>0</v>
      </c>
      <c r="KBU30" s="15">
        <v>0</v>
      </c>
      <c r="KBV30" s="15">
        <v>0</v>
      </c>
      <c r="KBW30" s="15">
        <v>0</v>
      </c>
      <c r="KBX30" s="15">
        <v>0</v>
      </c>
      <c r="KBY30" s="15">
        <v>0</v>
      </c>
      <c r="KBZ30" s="15">
        <v>0</v>
      </c>
      <c r="KCA30" s="15">
        <v>0</v>
      </c>
      <c r="KCB30" s="15">
        <v>0</v>
      </c>
      <c r="KCC30" s="15">
        <v>0</v>
      </c>
      <c r="KCD30" s="15">
        <v>0</v>
      </c>
      <c r="KCE30" s="15">
        <v>0</v>
      </c>
      <c r="KCF30" s="15">
        <v>0</v>
      </c>
      <c r="KCG30" s="15">
        <v>0</v>
      </c>
      <c r="KCH30" s="15">
        <v>0</v>
      </c>
      <c r="KCI30" s="15">
        <v>0</v>
      </c>
      <c r="KCJ30" s="15">
        <v>0</v>
      </c>
      <c r="KCK30" s="15">
        <v>0</v>
      </c>
      <c r="KCL30" s="15">
        <v>0</v>
      </c>
      <c r="KCM30" s="15">
        <v>0</v>
      </c>
      <c r="KCN30" s="15">
        <v>0</v>
      </c>
      <c r="KCO30" s="15">
        <v>0</v>
      </c>
      <c r="KCP30" s="15">
        <v>0</v>
      </c>
      <c r="KCQ30" s="15">
        <v>0</v>
      </c>
      <c r="KCR30" s="15">
        <v>0</v>
      </c>
      <c r="KCS30" s="15">
        <v>0</v>
      </c>
      <c r="KCT30" s="15">
        <v>0</v>
      </c>
      <c r="KCU30" s="15">
        <v>0</v>
      </c>
      <c r="KCV30" s="15">
        <v>0</v>
      </c>
      <c r="KCW30" s="15">
        <v>0</v>
      </c>
      <c r="KCX30" s="15">
        <v>0</v>
      </c>
      <c r="KCY30" s="15">
        <v>0</v>
      </c>
      <c r="KCZ30" s="15">
        <v>0</v>
      </c>
      <c r="KDA30" s="15">
        <v>0</v>
      </c>
      <c r="KDB30" s="15">
        <v>0</v>
      </c>
      <c r="KDC30" s="15">
        <v>0</v>
      </c>
      <c r="KDD30" s="15">
        <v>0</v>
      </c>
      <c r="KDE30" s="15">
        <v>0</v>
      </c>
      <c r="KDF30" s="15">
        <v>0</v>
      </c>
      <c r="KDG30" s="15">
        <v>0</v>
      </c>
      <c r="KDH30" s="15">
        <v>0</v>
      </c>
      <c r="KDI30" s="15">
        <v>0</v>
      </c>
      <c r="KDJ30" s="15">
        <v>0</v>
      </c>
      <c r="KDK30" s="15">
        <v>0</v>
      </c>
      <c r="KDL30" s="15">
        <v>0</v>
      </c>
      <c r="KDM30" s="15">
        <v>0</v>
      </c>
      <c r="KDN30" s="15">
        <v>0</v>
      </c>
      <c r="KDO30" s="15">
        <v>0</v>
      </c>
      <c r="KDP30" s="15">
        <v>0</v>
      </c>
      <c r="KDQ30" s="15">
        <v>0</v>
      </c>
      <c r="KDR30" s="15">
        <v>0</v>
      </c>
      <c r="KDS30" s="15">
        <v>0</v>
      </c>
      <c r="KDT30" s="15">
        <v>0</v>
      </c>
      <c r="KDU30" s="15">
        <v>0</v>
      </c>
      <c r="KDV30" s="15">
        <v>0</v>
      </c>
      <c r="KDW30" s="15">
        <v>0</v>
      </c>
      <c r="KDX30" s="15">
        <v>0</v>
      </c>
      <c r="KDY30" s="15">
        <v>0</v>
      </c>
      <c r="KDZ30" s="15">
        <v>0</v>
      </c>
      <c r="KEA30" s="15">
        <v>0</v>
      </c>
      <c r="KEB30" s="15">
        <v>0</v>
      </c>
      <c r="KEC30" s="15">
        <v>0</v>
      </c>
      <c r="KED30" s="15">
        <v>0</v>
      </c>
      <c r="KEE30" s="15">
        <v>0</v>
      </c>
      <c r="KEF30" s="15">
        <v>0</v>
      </c>
      <c r="KEG30" s="15">
        <v>0</v>
      </c>
      <c r="KEH30" s="15">
        <v>0</v>
      </c>
      <c r="KEI30" s="15">
        <v>0</v>
      </c>
      <c r="KEJ30" s="15">
        <v>0</v>
      </c>
      <c r="KEK30" s="15">
        <v>0</v>
      </c>
      <c r="KEL30" s="15">
        <v>0</v>
      </c>
      <c r="KEM30" s="15">
        <v>0</v>
      </c>
      <c r="KEN30" s="15">
        <v>0</v>
      </c>
      <c r="KEO30" s="15">
        <v>0</v>
      </c>
      <c r="KEP30" s="15">
        <v>0</v>
      </c>
      <c r="KEQ30" s="15">
        <v>0</v>
      </c>
      <c r="KER30" s="15">
        <v>0</v>
      </c>
      <c r="KES30" s="15">
        <v>0</v>
      </c>
      <c r="KET30" s="15">
        <v>0</v>
      </c>
      <c r="KEU30" s="15">
        <v>0</v>
      </c>
      <c r="KEV30" s="15">
        <v>0</v>
      </c>
      <c r="KEW30" s="15">
        <v>0</v>
      </c>
      <c r="KEX30" s="15">
        <v>0</v>
      </c>
      <c r="KEY30" s="15">
        <v>0</v>
      </c>
      <c r="KEZ30" s="15">
        <v>0</v>
      </c>
      <c r="KFA30" s="15">
        <v>0</v>
      </c>
      <c r="KFB30" s="15">
        <v>0</v>
      </c>
      <c r="KFC30" s="15">
        <v>0</v>
      </c>
      <c r="KFD30" s="15">
        <v>0</v>
      </c>
      <c r="KFE30" s="15">
        <v>0</v>
      </c>
      <c r="KFF30" s="15">
        <v>0</v>
      </c>
      <c r="KFG30" s="15">
        <v>0</v>
      </c>
      <c r="KFH30" s="15">
        <v>0</v>
      </c>
      <c r="KFI30" s="15">
        <v>0</v>
      </c>
      <c r="KFJ30" s="15">
        <v>0</v>
      </c>
      <c r="KFK30" s="15">
        <v>0</v>
      </c>
      <c r="KFL30" s="15">
        <v>0</v>
      </c>
      <c r="KFM30" s="15">
        <v>0</v>
      </c>
      <c r="KFN30" s="15">
        <v>0</v>
      </c>
      <c r="KFO30" s="15">
        <v>0</v>
      </c>
      <c r="KFP30" s="15">
        <v>0</v>
      </c>
      <c r="KFQ30" s="15">
        <v>0</v>
      </c>
      <c r="KFR30" s="15">
        <v>0</v>
      </c>
      <c r="KFS30" s="15">
        <v>0</v>
      </c>
      <c r="KFT30" s="15">
        <v>0</v>
      </c>
      <c r="KFU30" s="15">
        <v>0</v>
      </c>
      <c r="KFV30" s="15">
        <v>0</v>
      </c>
      <c r="KFW30" s="15">
        <v>0</v>
      </c>
      <c r="KFX30" s="15">
        <v>0</v>
      </c>
      <c r="KFY30" s="15">
        <v>0</v>
      </c>
      <c r="KFZ30" s="15">
        <v>0</v>
      </c>
      <c r="KGA30" s="15">
        <v>0</v>
      </c>
      <c r="KGB30" s="15">
        <v>0</v>
      </c>
      <c r="KGC30" s="15">
        <v>0</v>
      </c>
      <c r="KGD30" s="15">
        <v>0</v>
      </c>
      <c r="KGE30" s="15">
        <v>0</v>
      </c>
      <c r="KGF30" s="15">
        <v>0</v>
      </c>
      <c r="KGG30" s="15">
        <v>0</v>
      </c>
      <c r="KGH30" s="15">
        <v>0</v>
      </c>
      <c r="KGI30" s="15">
        <v>0</v>
      </c>
      <c r="KGJ30" s="15">
        <v>0</v>
      </c>
      <c r="KGK30" s="15">
        <v>0</v>
      </c>
      <c r="KGL30" s="15">
        <v>0</v>
      </c>
      <c r="KGM30" s="15">
        <v>0</v>
      </c>
      <c r="KGN30" s="15">
        <v>0</v>
      </c>
      <c r="KGO30" s="15">
        <v>0</v>
      </c>
      <c r="KGP30" s="15">
        <v>0</v>
      </c>
      <c r="KGQ30" s="15">
        <v>0</v>
      </c>
      <c r="KGR30" s="15">
        <v>0</v>
      </c>
      <c r="KGS30" s="15">
        <v>0</v>
      </c>
      <c r="KGT30" s="15">
        <v>0</v>
      </c>
      <c r="KGU30" s="15">
        <v>0</v>
      </c>
      <c r="KGV30" s="15">
        <v>0</v>
      </c>
      <c r="KGW30" s="15">
        <v>0</v>
      </c>
      <c r="KGX30" s="15">
        <v>0</v>
      </c>
      <c r="KGY30" s="15">
        <v>0</v>
      </c>
      <c r="KGZ30" s="15">
        <v>0</v>
      </c>
      <c r="KHA30" s="15">
        <v>0</v>
      </c>
      <c r="KHB30" s="15">
        <v>0</v>
      </c>
      <c r="KHC30" s="15">
        <v>0</v>
      </c>
      <c r="KHD30" s="15">
        <v>0</v>
      </c>
      <c r="KHE30" s="15">
        <v>0</v>
      </c>
      <c r="KHF30" s="15">
        <v>0</v>
      </c>
      <c r="KHG30" s="15">
        <v>0</v>
      </c>
      <c r="KHH30" s="15">
        <v>0</v>
      </c>
      <c r="KHI30" s="15">
        <v>0</v>
      </c>
      <c r="KHJ30" s="15">
        <v>0</v>
      </c>
      <c r="KHK30" s="15">
        <v>0</v>
      </c>
      <c r="KHL30" s="15">
        <v>0</v>
      </c>
      <c r="KHM30" s="15">
        <v>0</v>
      </c>
      <c r="KHN30" s="15">
        <v>0</v>
      </c>
      <c r="KHO30" s="15">
        <v>0</v>
      </c>
      <c r="KHP30" s="15">
        <v>0</v>
      </c>
      <c r="KHQ30" s="15">
        <v>0</v>
      </c>
      <c r="KHR30" s="15">
        <v>0</v>
      </c>
      <c r="KHS30" s="15">
        <v>0</v>
      </c>
      <c r="KHT30" s="15">
        <v>0</v>
      </c>
      <c r="KHU30" s="15">
        <v>0</v>
      </c>
      <c r="KHV30" s="15">
        <v>0</v>
      </c>
      <c r="KHW30" s="15">
        <v>0</v>
      </c>
      <c r="KHX30" s="15">
        <v>0</v>
      </c>
      <c r="KHY30" s="15">
        <v>0</v>
      </c>
      <c r="KHZ30" s="15">
        <v>0</v>
      </c>
      <c r="KIA30" s="15">
        <v>0</v>
      </c>
      <c r="KIB30" s="15">
        <v>0</v>
      </c>
      <c r="KIC30" s="15">
        <v>0</v>
      </c>
      <c r="KID30" s="15">
        <v>0</v>
      </c>
      <c r="KIE30" s="15">
        <v>0</v>
      </c>
      <c r="KIF30" s="15">
        <v>0</v>
      </c>
      <c r="KIG30" s="15">
        <v>0</v>
      </c>
      <c r="KIH30" s="15">
        <v>0</v>
      </c>
      <c r="KII30" s="15">
        <v>0</v>
      </c>
      <c r="KIJ30" s="15">
        <v>0</v>
      </c>
      <c r="KIK30" s="15">
        <v>0</v>
      </c>
      <c r="KIL30" s="15">
        <v>0</v>
      </c>
      <c r="KIM30" s="15">
        <v>0</v>
      </c>
      <c r="KIN30" s="15">
        <v>0</v>
      </c>
      <c r="KIO30" s="15">
        <v>0</v>
      </c>
      <c r="KIP30" s="15">
        <v>0</v>
      </c>
      <c r="KIQ30" s="15">
        <v>0</v>
      </c>
      <c r="KIR30" s="15">
        <v>0</v>
      </c>
      <c r="KIS30" s="15">
        <v>0</v>
      </c>
      <c r="KIT30" s="15">
        <v>0</v>
      </c>
      <c r="KIU30" s="15">
        <v>0</v>
      </c>
      <c r="KIV30" s="15">
        <v>0</v>
      </c>
      <c r="KIW30" s="15">
        <v>0</v>
      </c>
      <c r="KIX30" s="15">
        <v>0</v>
      </c>
      <c r="KIY30" s="15">
        <v>0</v>
      </c>
      <c r="KIZ30" s="15">
        <v>0</v>
      </c>
      <c r="KJA30" s="15">
        <v>0</v>
      </c>
      <c r="KJB30" s="15">
        <v>0</v>
      </c>
      <c r="KJC30" s="15">
        <v>0</v>
      </c>
      <c r="KJD30" s="15">
        <v>0</v>
      </c>
      <c r="KJE30" s="15">
        <v>0</v>
      </c>
      <c r="KJF30" s="15">
        <v>0</v>
      </c>
      <c r="KJG30" s="15">
        <v>0</v>
      </c>
      <c r="KJH30" s="15">
        <v>0</v>
      </c>
      <c r="KJI30" s="15">
        <v>0</v>
      </c>
      <c r="KJJ30" s="15">
        <v>0</v>
      </c>
      <c r="KJK30" s="15">
        <v>0</v>
      </c>
      <c r="KJL30" s="15">
        <v>0</v>
      </c>
      <c r="KJM30" s="15">
        <v>0</v>
      </c>
      <c r="KJN30" s="15">
        <v>0</v>
      </c>
      <c r="KJO30" s="15">
        <v>0</v>
      </c>
      <c r="KJP30" s="15">
        <v>0</v>
      </c>
      <c r="KJQ30" s="15">
        <v>0</v>
      </c>
      <c r="KJR30" s="15">
        <v>0</v>
      </c>
      <c r="KJS30" s="15">
        <v>0</v>
      </c>
      <c r="KJT30" s="15">
        <v>0</v>
      </c>
      <c r="KJU30" s="15">
        <v>0</v>
      </c>
      <c r="KJV30" s="15">
        <v>0</v>
      </c>
      <c r="KJW30" s="15">
        <v>0</v>
      </c>
      <c r="KJX30" s="15">
        <v>0</v>
      </c>
      <c r="KJY30" s="15">
        <v>0</v>
      </c>
      <c r="KJZ30" s="15">
        <v>0</v>
      </c>
      <c r="KKA30" s="15">
        <v>0</v>
      </c>
      <c r="KKB30" s="15">
        <v>0</v>
      </c>
      <c r="KKC30" s="15">
        <v>0</v>
      </c>
      <c r="KKD30" s="15">
        <v>0</v>
      </c>
      <c r="KKE30" s="15">
        <v>0</v>
      </c>
      <c r="KKF30" s="15">
        <v>0</v>
      </c>
      <c r="KKG30" s="15">
        <v>0</v>
      </c>
      <c r="KKH30" s="15">
        <v>0</v>
      </c>
      <c r="KKI30" s="15">
        <v>0</v>
      </c>
      <c r="KKJ30" s="15">
        <v>0</v>
      </c>
      <c r="KKK30" s="15">
        <v>0</v>
      </c>
      <c r="KKL30" s="15">
        <v>0</v>
      </c>
      <c r="KKM30" s="15">
        <v>0</v>
      </c>
      <c r="KKN30" s="15">
        <v>0</v>
      </c>
      <c r="KKO30" s="15">
        <v>0</v>
      </c>
      <c r="KKP30" s="15">
        <v>0</v>
      </c>
      <c r="KKQ30" s="15">
        <v>0</v>
      </c>
      <c r="KKR30" s="15">
        <v>0</v>
      </c>
      <c r="KKS30" s="15">
        <v>0</v>
      </c>
      <c r="KKT30" s="15">
        <v>0</v>
      </c>
      <c r="KKU30" s="15">
        <v>0</v>
      </c>
      <c r="KKV30" s="15">
        <v>0</v>
      </c>
      <c r="KKW30" s="15">
        <v>0</v>
      </c>
      <c r="KKX30" s="15">
        <v>0</v>
      </c>
      <c r="KKY30" s="15">
        <v>0</v>
      </c>
      <c r="KKZ30" s="15">
        <v>0</v>
      </c>
      <c r="KLA30" s="15">
        <v>0</v>
      </c>
      <c r="KLB30" s="15">
        <v>0</v>
      </c>
      <c r="KLC30" s="15">
        <v>0</v>
      </c>
      <c r="KLD30" s="15">
        <v>0</v>
      </c>
      <c r="KLE30" s="15">
        <v>0</v>
      </c>
      <c r="KLF30" s="15">
        <v>0</v>
      </c>
      <c r="KLG30" s="15">
        <v>0</v>
      </c>
      <c r="KLH30" s="15">
        <v>0</v>
      </c>
      <c r="KLI30" s="15">
        <v>0</v>
      </c>
      <c r="KLJ30" s="15">
        <v>0</v>
      </c>
      <c r="KLK30" s="15">
        <v>0</v>
      </c>
      <c r="KLL30" s="15">
        <v>0</v>
      </c>
      <c r="KLM30" s="15">
        <v>0</v>
      </c>
      <c r="KLN30" s="15">
        <v>0</v>
      </c>
      <c r="KLO30" s="15">
        <v>0</v>
      </c>
      <c r="KLP30" s="15">
        <v>0</v>
      </c>
      <c r="KLQ30" s="15">
        <v>0</v>
      </c>
      <c r="KLR30" s="15">
        <v>0</v>
      </c>
      <c r="KLS30" s="15">
        <v>0</v>
      </c>
      <c r="KLT30" s="15">
        <v>0</v>
      </c>
      <c r="KLU30" s="15">
        <v>0</v>
      </c>
      <c r="KLV30" s="15">
        <v>0</v>
      </c>
      <c r="KLW30" s="15">
        <v>0</v>
      </c>
      <c r="KLX30" s="15">
        <v>0</v>
      </c>
      <c r="KLY30" s="15">
        <v>0</v>
      </c>
      <c r="KLZ30" s="15">
        <v>0</v>
      </c>
      <c r="KMA30" s="15">
        <v>0</v>
      </c>
      <c r="KMB30" s="15">
        <v>0</v>
      </c>
      <c r="KMC30" s="15">
        <v>0</v>
      </c>
      <c r="KMD30" s="15">
        <v>0</v>
      </c>
      <c r="KME30" s="15">
        <v>0</v>
      </c>
      <c r="KMF30" s="15">
        <v>0</v>
      </c>
      <c r="KMG30" s="15">
        <v>0</v>
      </c>
      <c r="KMH30" s="15">
        <v>0</v>
      </c>
      <c r="KMI30" s="15">
        <v>0</v>
      </c>
      <c r="KMJ30" s="15">
        <v>0</v>
      </c>
      <c r="KMK30" s="15">
        <v>0</v>
      </c>
      <c r="KML30" s="15">
        <v>0</v>
      </c>
      <c r="KMM30" s="15">
        <v>0</v>
      </c>
      <c r="KMN30" s="15">
        <v>0</v>
      </c>
      <c r="KMO30" s="15">
        <v>0</v>
      </c>
      <c r="KMP30" s="15">
        <v>0</v>
      </c>
      <c r="KMQ30" s="15">
        <v>0</v>
      </c>
      <c r="KMR30" s="15">
        <v>0</v>
      </c>
      <c r="KMS30" s="15">
        <v>0</v>
      </c>
      <c r="KMT30" s="15">
        <v>0</v>
      </c>
      <c r="KMU30" s="15">
        <v>0</v>
      </c>
      <c r="KMV30" s="15">
        <v>0</v>
      </c>
      <c r="KMW30" s="15">
        <v>0</v>
      </c>
      <c r="KMX30" s="15">
        <v>0</v>
      </c>
      <c r="KMY30" s="15">
        <v>0</v>
      </c>
      <c r="KMZ30" s="15">
        <v>0</v>
      </c>
      <c r="KNA30" s="15">
        <v>0</v>
      </c>
      <c r="KNB30" s="15">
        <v>0</v>
      </c>
      <c r="KNC30" s="15">
        <v>0</v>
      </c>
      <c r="KND30" s="15">
        <v>0</v>
      </c>
      <c r="KNE30" s="15">
        <v>0</v>
      </c>
      <c r="KNF30" s="15">
        <v>0</v>
      </c>
      <c r="KNG30" s="15">
        <v>0</v>
      </c>
      <c r="KNH30" s="15">
        <v>0</v>
      </c>
      <c r="KNI30" s="15">
        <v>0</v>
      </c>
      <c r="KNJ30" s="15">
        <v>0</v>
      </c>
      <c r="KNK30" s="15">
        <v>0</v>
      </c>
      <c r="KNL30" s="15">
        <v>0</v>
      </c>
      <c r="KNM30" s="15">
        <v>0</v>
      </c>
      <c r="KNN30" s="15">
        <v>0</v>
      </c>
      <c r="KNO30" s="15">
        <v>0</v>
      </c>
      <c r="KNP30" s="15">
        <v>0</v>
      </c>
      <c r="KNQ30" s="15">
        <v>0</v>
      </c>
      <c r="KNR30" s="15">
        <v>0</v>
      </c>
      <c r="KNS30" s="15">
        <v>0</v>
      </c>
      <c r="KNT30" s="15">
        <v>0</v>
      </c>
      <c r="KNU30" s="15">
        <v>0</v>
      </c>
      <c r="KNV30" s="15">
        <v>0</v>
      </c>
      <c r="KNW30" s="15">
        <v>0</v>
      </c>
      <c r="KNX30" s="15">
        <v>0</v>
      </c>
      <c r="KNY30" s="15">
        <v>0</v>
      </c>
      <c r="KNZ30" s="15">
        <v>0</v>
      </c>
      <c r="KOA30" s="15">
        <v>0</v>
      </c>
      <c r="KOB30" s="15">
        <v>0</v>
      </c>
      <c r="KOC30" s="15">
        <v>0</v>
      </c>
      <c r="KOD30" s="15">
        <v>0</v>
      </c>
      <c r="KOE30" s="15">
        <v>0</v>
      </c>
      <c r="KOF30" s="15">
        <v>0</v>
      </c>
      <c r="KOG30" s="15">
        <v>0</v>
      </c>
      <c r="KOH30" s="15">
        <v>0</v>
      </c>
      <c r="KOI30" s="15">
        <v>0</v>
      </c>
      <c r="KOJ30" s="15">
        <v>0</v>
      </c>
      <c r="KOK30" s="15">
        <v>0</v>
      </c>
      <c r="KOL30" s="15">
        <v>0</v>
      </c>
      <c r="KOM30" s="15">
        <v>0</v>
      </c>
      <c r="KON30" s="15">
        <v>0</v>
      </c>
      <c r="KOO30" s="15">
        <v>0</v>
      </c>
      <c r="KOP30" s="15">
        <v>0</v>
      </c>
      <c r="KOQ30" s="15">
        <v>0</v>
      </c>
      <c r="KOR30" s="15">
        <v>0</v>
      </c>
      <c r="KOS30" s="15">
        <v>0</v>
      </c>
      <c r="KOT30" s="15">
        <v>0</v>
      </c>
      <c r="KOU30" s="15">
        <v>0</v>
      </c>
      <c r="KOV30" s="15">
        <v>0</v>
      </c>
      <c r="KOW30" s="15">
        <v>0</v>
      </c>
      <c r="KOX30" s="15">
        <v>0</v>
      </c>
      <c r="KOY30" s="15">
        <v>0</v>
      </c>
      <c r="KOZ30" s="15">
        <v>0</v>
      </c>
      <c r="KPA30" s="15">
        <v>0</v>
      </c>
      <c r="KPB30" s="15">
        <v>0</v>
      </c>
      <c r="KPC30" s="15">
        <v>0</v>
      </c>
      <c r="KPD30" s="15">
        <v>0</v>
      </c>
      <c r="KPE30" s="15">
        <v>0</v>
      </c>
      <c r="KPF30" s="15">
        <v>0</v>
      </c>
      <c r="KPG30" s="15">
        <v>0</v>
      </c>
      <c r="KPH30" s="15">
        <v>0</v>
      </c>
      <c r="KPI30" s="15">
        <v>0</v>
      </c>
      <c r="KPJ30" s="15">
        <v>0</v>
      </c>
      <c r="KPK30" s="15">
        <v>0</v>
      </c>
      <c r="KPL30" s="15">
        <v>0</v>
      </c>
      <c r="KPM30" s="15">
        <v>0</v>
      </c>
      <c r="KPN30" s="15">
        <v>0</v>
      </c>
      <c r="KPO30" s="15">
        <v>0</v>
      </c>
      <c r="KPP30" s="15">
        <v>0</v>
      </c>
      <c r="KPQ30" s="15">
        <v>0</v>
      </c>
      <c r="KPR30" s="15">
        <v>0</v>
      </c>
      <c r="KPS30" s="15">
        <v>0</v>
      </c>
      <c r="KPT30" s="15">
        <v>0</v>
      </c>
      <c r="KPU30" s="15">
        <v>0</v>
      </c>
      <c r="KPV30" s="15">
        <v>0</v>
      </c>
      <c r="KPW30" s="15">
        <v>0</v>
      </c>
      <c r="KPX30" s="15">
        <v>0</v>
      </c>
      <c r="KPY30" s="15">
        <v>0</v>
      </c>
      <c r="KPZ30" s="15">
        <v>0</v>
      </c>
      <c r="KQA30" s="15">
        <v>0</v>
      </c>
      <c r="KQB30" s="15">
        <v>0</v>
      </c>
      <c r="KQC30" s="15">
        <v>0</v>
      </c>
      <c r="KQD30" s="15">
        <v>0</v>
      </c>
      <c r="KQE30" s="15">
        <v>0</v>
      </c>
      <c r="KQF30" s="15">
        <v>0</v>
      </c>
      <c r="KQG30" s="15">
        <v>0</v>
      </c>
      <c r="KQH30" s="15">
        <v>0</v>
      </c>
      <c r="KQI30" s="15">
        <v>0</v>
      </c>
      <c r="KQJ30" s="15">
        <v>0</v>
      </c>
      <c r="KQK30" s="15">
        <v>0</v>
      </c>
      <c r="KQL30" s="15">
        <v>0</v>
      </c>
      <c r="KQM30" s="15">
        <v>0</v>
      </c>
      <c r="KQN30" s="15">
        <v>0</v>
      </c>
      <c r="KQO30" s="15">
        <v>0</v>
      </c>
      <c r="KQP30" s="15">
        <v>0</v>
      </c>
      <c r="KQQ30" s="15">
        <v>0</v>
      </c>
      <c r="KQR30" s="15">
        <v>0</v>
      </c>
      <c r="KQS30" s="15">
        <v>0</v>
      </c>
      <c r="KQT30" s="15">
        <v>0</v>
      </c>
      <c r="KQU30" s="15">
        <v>0</v>
      </c>
      <c r="KQV30" s="15">
        <v>0</v>
      </c>
      <c r="KQW30" s="15">
        <v>0</v>
      </c>
      <c r="KQX30" s="15">
        <v>0</v>
      </c>
      <c r="KQY30" s="15">
        <v>0</v>
      </c>
      <c r="KQZ30" s="15">
        <v>0</v>
      </c>
      <c r="KRA30" s="15">
        <v>0</v>
      </c>
      <c r="KRB30" s="15">
        <v>0</v>
      </c>
      <c r="KRC30" s="15">
        <v>0</v>
      </c>
      <c r="KRD30" s="15">
        <v>0</v>
      </c>
      <c r="KRE30" s="15">
        <v>0</v>
      </c>
      <c r="KRF30" s="15">
        <v>0</v>
      </c>
      <c r="KRG30" s="15">
        <v>0</v>
      </c>
      <c r="KRH30" s="15">
        <v>0</v>
      </c>
      <c r="KRI30" s="15">
        <v>0</v>
      </c>
      <c r="KRJ30" s="15">
        <v>0</v>
      </c>
      <c r="KRK30" s="15">
        <v>0</v>
      </c>
      <c r="KRL30" s="15">
        <v>0</v>
      </c>
      <c r="KRM30" s="15">
        <v>0</v>
      </c>
      <c r="KRN30" s="15">
        <v>0</v>
      </c>
      <c r="KRO30" s="15">
        <v>0</v>
      </c>
      <c r="KRP30" s="15">
        <v>0</v>
      </c>
      <c r="KRQ30" s="15">
        <v>0</v>
      </c>
      <c r="KRR30" s="15">
        <v>0</v>
      </c>
      <c r="KRS30" s="15">
        <v>0</v>
      </c>
      <c r="KRT30" s="15">
        <v>0</v>
      </c>
      <c r="KRU30" s="15">
        <v>0</v>
      </c>
      <c r="KRV30" s="15">
        <v>0</v>
      </c>
      <c r="KRW30" s="15">
        <v>0</v>
      </c>
      <c r="KRX30" s="15">
        <v>0</v>
      </c>
      <c r="KRY30" s="15">
        <v>0</v>
      </c>
      <c r="KRZ30" s="15">
        <v>0</v>
      </c>
      <c r="KSA30" s="15">
        <v>0</v>
      </c>
      <c r="KSB30" s="15">
        <v>0</v>
      </c>
      <c r="KSC30" s="15">
        <v>0</v>
      </c>
      <c r="KSD30" s="15">
        <v>0</v>
      </c>
      <c r="KSE30" s="15">
        <v>0</v>
      </c>
      <c r="KSF30" s="15">
        <v>0</v>
      </c>
      <c r="KSG30" s="15">
        <v>0</v>
      </c>
      <c r="KSH30" s="15">
        <v>0</v>
      </c>
      <c r="KSI30" s="15">
        <v>0</v>
      </c>
      <c r="KSJ30" s="15">
        <v>0</v>
      </c>
      <c r="KSK30" s="15">
        <v>0</v>
      </c>
      <c r="KSL30" s="15">
        <v>0</v>
      </c>
      <c r="KSM30" s="15">
        <v>0</v>
      </c>
      <c r="KSN30" s="15">
        <v>0</v>
      </c>
      <c r="KSO30" s="15">
        <v>0</v>
      </c>
      <c r="KSP30" s="15">
        <v>0</v>
      </c>
      <c r="KSQ30" s="15">
        <v>0</v>
      </c>
      <c r="KSR30" s="15">
        <v>0</v>
      </c>
      <c r="KSS30" s="15">
        <v>0</v>
      </c>
      <c r="KST30" s="15">
        <v>0</v>
      </c>
      <c r="KSU30" s="15">
        <v>0</v>
      </c>
      <c r="KSV30" s="15">
        <v>0</v>
      </c>
      <c r="KSW30" s="15">
        <v>0</v>
      </c>
      <c r="KSX30" s="15">
        <v>0</v>
      </c>
      <c r="KSY30" s="15">
        <v>0</v>
      </c>
      <c r="KSZ30" s="15">
        <v>0</v>
      </c>
      <c r="KTA30" s="15">
        <v>0</v>
      </c>
      <c r="KTB30" s="15">
        <v>0</v>
      </c>
      <c r="KTC30" s="15">
        <v>0</v>
      </c>
      <c r="KTD30" s="15">
        <v>0</v>
      </c>
      <c r="KTE30" s="15">
        <v>0</v>
      </c>
      <c r="KTF30" s="15">
        <v>0</v>
      </c>
      <c r="KTG30" s="15">
        <v>0</v>
      </c>
      <c r="KTH30" s="15">
        <v>0</v>
      </c>
      <c r="KTI30" s="15">
        <v>0</v>
      </c>
      <c r="KTJ30" s="15">
        <v>0</v>
      </c>
      <c r="KTK30" s="15">
        <v>0</v>
      </c>
      <c r="KTL30" s="15">
        <v>0</v>
      </c>
      <c r="KTM30" s="15">
        <v>0</v>
      </c>
      <c r="KTN30" s="15">
        <v>0</v>
      </c>
      <c r="KTO30" s="15">
        <v>0</v>
      </c>
      <c r="KTP30" s="15">
        <v>0</v>
      </c>
      <c r="KTQ30" s="15">
        <v>0</v>
      </c>
      <c r="KTR30" s="15">
        <v>0</v>
      </c>
      <c r="KTS30" s="15">
        <v>0</v>
      </c>
      <c r="KTT30" s="15">
        <v>0</v>
      </c>
      <c r="KTU30" s="15">
        <v>0</v>
      </c>
      <c r="KTV30" s="15">
        <v>0</v>
      </c>
      <c r="KTW30" s="15">
        <v>0</v>
      </c>
      <c r="KTX30" s="15">
        <v>0</v>
      </c>
      <c r="KTY30" s="15">
        <v>0</v>
      </c>
      <c r="KTZ30" s="15">
        <v>0</v>
      </c>
      <c r="KUA30" s="15">
        <v>0</v>
      </c>
      <c r="KUB30" s="15">
        <v>0</v>
      </c>
      <c r="KUC30" s="15">
        <v>0</v>
      </c>
      <c r="KUD30" s="15">
        <v>0</v>
      </c>
      <c r="KUE30" s="15">
        <v>0</v>
      </c>
      <c r="KUF30" s="15">
        <v>0</v>
      </c>
      <c r="KUG30" s="15">
        <v>0</v>
      </c>
      <c r="KUH30" s="15">
        <v>0</v>
      </c>
      <c r="KUI30" s="15">
        <v>0</v>
      </c>
      <c r="KUJ30" s="15">
        <v>0</v>
      </c>
      <c r="KUK30" s="15">
        <v>0</v>
      </c>
      <c r="KUL30" s="15">
        <v>0</v>
      </c>
      <c r="KUM30" s="15">
        <v>0</v>
      </c>
      <c r="KUN30" s="15">
        <v>0</v>
      </c>
      <c r="KUO30" s="15">
        <v>0</v>
      </c>
      <c r="KUP30" s="15">
        <v>0</v>
      </c>
      <c r="KUQ30" s="15">
        <v>0</v>
      </c>
      <c r="KUR30" s="15">
        <v>0</v>
      </c>
      <c r="KUS30" s="15">
        <v>0</v>
      </c>
      <c r="KUT30" s="15">
        <v>0</v>
      </c>
      <c r="KUU30" s="15">
        <v>0</v>
      </c>
      <c r="KUV30" s="15">
        <v>0</v>
      </c>
      <c r="KUW30" s="15">
        <v>0</v>
      </c>
      <c r="KUX30" s="15">
        <v>0</v>
      </c>
      <c r="KUY30" s="15">
        <v>0</v>
      </c>
      <c r="KUZ30" s="15">
        <v>0</v>
      </c>
      <c r="KVA30" s="15">
        <v>0</v>
      </c>
      <c r="KVB30" s="15">
        <v>0</v>
      </c>
      <c r="KVC30" s="15">
        <v>0</v>
      </c>
      <c r="KVD30" s="15">
        <v>0</v>
      </c>
      <c r="KVE30" s="15">
        <v>0</v>
      </c>
      <c r="KVF30" s="15">
        <v>0</v>
      </c>
      <c r="KVG30" s="15">
        <v>0</v>
      </c>
      <c r="KVH30" s="15">
        <v>0</v>
      </c>
      <c r="KVI30" s="15">
        <v>0</v>
      </c>
      <c r="KVJ30" s="15">
        <v>0</v>
      </c>
      <c r="KVK30" s="15">
        <v>0</v>
      </c>
      <c r="KVL30" s="15">
        <v>0</v>
      </c>
      <c r="KVM30" s="15">
        <v>0</v>
      </c>
      <c r="KVN30" s="15">
        <v>0</v>
      </c>
      <c r="KVO30" s="15">
        <v>0</v>
      </c>
      <c r="KVP30" s="15">
        <v>0</v>
      </c>
      <c r="KVQ30" s="15">
        <v>0</v>
      </c>
      <c r="KVR30" s="15">
        <v>0</v>
      </c>
      <c r="KVS30" s="15">
        <v>0</v>
      </c>
      <c r="KVT30" s="15">
        <v>0</v>
      </c>
      <c r="KVU30" s="15">
        <v>0</v>
      </c>
      <c r="KVV30" s="15">
        <v>0</v>
      </c>
      <c r="KVW30" s="15">
        <v>0</v>
      </c>
      <c r="KVX30" s="15">
        <v>0</v>
      </c>
      <c r="KVY30" s="15">
        <v>0</v>
      </c>
      <c r="KVZ30" s="15">
        <v>0</v>
      </c>
      <c r="KWA30" s="15">
        <v>0</v>
      </c>
      <c r="KWB30" s="15">
        <v>0</v>
      </c>
      <c r="KWC30" s="15">
        <v>0</v>
      </c>
      <c r="KWD30" s="15">
        <v>0</v>
      </c>
      <c r="KWE30" s="15">
        <v>0</v>
      </c>
      <c r="KWF30" s="15">
        <v>0</v>
      </c>
      <c r="KWG30" s="15">
        <v>0</v>
      </c>
      <c r="KWH30" s="15">
        <v>0</v>
      </c>
      <c r="KWI30" s="15">
        <v>0</v>
      </c>
      <c r="KWJ30" s="15">
        <v>0</v>
      </c>
      <c r="KWK30" s="15">
        <v>0</v>
      </c>
      <c r="KWL30" s="15">
        <v>0</v>
      </c>
      <c r="KWM30" s="15">
        <v>0</v>
      </c>
      <c r="KWN30" s="15">
        <v>0</v>
      </c>
      <c r="KWO30" s="15">
        <v>0</v>
      </c>
      <c r="KWP30" s="15">
        <v>0</v>
      </c>
      <c r="KWQ30" s="15">
        <v>0</v>
      </c>
      <c r="KWR30" s="15">
        <v>0</v>
      </c>
      <c r="KWS30" s="15">
        <v>0</v>
      </c>
      <c r="KWT30" s="15">
        <v>0</v>
      </c>
      <c r="KWU30" s="15">
        <v>0</v>
      </c>
      <c r="KWV30" s="15">
        <v>0</v>
      </c>
      <c r="KWW30" s="15">
        <v>0</v>
      </c>
      <c r="KWX30" s="15">
        <v>0</v>
      </c>
      <c r="KWY30" s="15">
        <v>0</v>
      </c>
      <c r="KWZ30" s="15">
        <v>0</v>
      </c>
      <c r="KXA30" s="15">
        <v>0</v>
      </c>
      <c r="KXB30" s="15">
        <v>0</v>
      </c>
      <c r="KXC30" s="15">
        <v>0</v>
      </c>
      <c r="KXD30" s="15">
        <v>0</v>
      </c>
      <c r="KXE30" s="15">
        <v>0</v>
      </c>
      <c r="KXF30" s="15">
        <v>0</v>
      </c>
      <c r="KXG30" s="15">
        <v>0</v>
      </c>
      <c r="KXH30" s="15">
        <v>0</v>
      </c>
      <c r="KXI30" s="15">
        <v>0</v>
      </c>
      <c r="KXJ30" s="15">
        <v>0</v>
      </c>
      <c r="KXK30" s="15">
        <v>0</v>
      </c>
      <c r="KXL30" s="15">
        <v>0</v>
      </c>
      <c r="KXM30" s="15">
        <v>0</v>
      </c>
      <c r="KXN30" s="15">
        <v>0</v>
      </c>
      <c r="KXO30" s="15">
        <v>0</v>
      </c>
      <c r="KXP30" s="15">
        <v>0</v>
      </c>
      <c r="KXQ30" s="15">
        <v>0</v>
      </c>
      <c r="KXR30" s="15">
        <v>0</v>
      </c>
      <c r="KXS30" s="15">
        <v>0</v>
      </c>
      <c r="KXT30" s="15">
        <v>0</v>
      </c>
      <c r="KXU30" s="15">
        <v>0</v>
      </c>
      <c r="KXV30" s="15">
        <v>0</v>
      </c>
      <c r="KXW30" s="15">
        <v>0</v>
      </c>
      <c r="KXX30" s="15">
        <v>0</v>
      </c>
      <c r="KXY30" s="15">
        <v>0</v>
      </c>
      <c r="KXZ30" s="15">
        <v>0</v>
      </c>
      <c r="KYA30" s="15">
        <v>0</v>
      </c>
      <c r="KYB30" s="15">
        <v>0</v>
      </c>
      <c r="KYC30" s="15">
        <v>0</v>
      </c>
      <c r="KYD30" s="15">
        <v>0</v>
      </c>
      <c r="KYE30" s="15">
        <v>0</v>
      </c>
      <c r="KYF30" s="15">
        <v>0</v>
      </c>
      <c r="KYG30" s="15">
        <v>0</v>
      </c>
      <c r="KYH30" s="15">
        <v>0</v>
      </c>
      <c r="KYI30" s="15">
        <v>0</v>
      </c>
      <c r="KYJ30" s="15">
        <v>0</v>
      </c>
      <c r="KYK30" s="15">
        <v>0</v>
      </c>
      <c r="KYL30" s="15">
        <v>0</v>
      </c>
      <c r="KYM30" s="15">
        <v>0</v>
      </c>
      <c r="KYN30" s="15">
        <v>0</v>
      </c>
      <c r="KYO30" s="15">
        <v>0</v>
      </c>
      <c r="KYP30" s="15">
        <v>0</v>
      </c>
      <c r="KYQ30" s="15">
        <v>0</v>
      </c>
      <c r="KYR30" s="15">
        <v>0</v>
      </c>
      <c r="KYS30" s="15">
        <v>0</v>
      </c>
      <c r="KYT30" s="15">
        <v>0</v>
      </c>
      <c r="KYU30" s="15">
        <v>0</v>
      </c>
      <c r="KYV30" s="15">
        <v>0</v>
      </c>
      <c r="KYW30" s="15">
        <v>0</v>
      </c>
      <c r="KYX30" s="15">
        <v>0</v>
      </c>
      <c r="KYY30" s="15">
        <v>0</v>
      </c>
      <c r="KYZ30" s="15">
        <v>0</v>
      </c>
      <c r="KZA30" s="15">
        <v>0</v>
      </c>
      <c r="KZB30" s="15">
        <v>0</v>
      </c>
      <c r="KZC30" s="15">
        <v>0</v>
      </c>
      <c r="KZD30" s="15">
        <v>0</v>
      </c>
      <c r="KZE30" s="15">
        <v>0</v>
      </c>
      <c r="KZF30" s="15">
        <v>0</v>
      </c>
      <c r="KZG30" s="15">
        <v>0</v>
      </c>
      <c r="KZH30" s="15">
        <v>0</v>
      </c>
      <c r="KZI30" s="15">
        <v>0</v>
      </c>
      <c r="KZJ30" s="15">
        <v>0</v>
      </c>
      <c r="KZK30" s="15">
        <v>0</v>
      </c>
      <c r="KZL30" s="15">
        <v>0</v>
      </c>
      <c r="KZM30" s="15">
        <v>0</v>
      </c>
      <c r="KZN30" s="15">
        <v>0</v>
      </c>
      <c r="KZO30" s="15">
        <v>0</v>
      </c>
      <c r="KZP30" s="15">
        <v>0</v>
      </c>
      <c r="KZQ30" s="15">
        <v>0</v>
      </c>
      <c r="KZR30" s="15">
        <v>0</v>
      </c>
      <c r="KZS30" s="15">
        <v>0</v>
      </c>
      <c r="KZT30" s="15">
        <v>0</v>
      </c>
      <c r="KZU30" s="15">
        <v>0</v>
      </c>
      <c r="KZV30" s="15">
        <v>0</v>
      </c>
      <c r="KZW30" s="15">
        <v>0</v>
      </c>
      <c r="KZX30" s="15">
        <v>0</v>
      </c>
      <c r="KZY30" s="15">
        <v>0</v>
      </c>
      <c r="KZZ30" s="15">
        <v>0</v>
      </c>
      <c r="LAA30" s="15">
        <v>0</v>
      </c>
      <c r="LAB30" s="15">
        <v>0</v>
      </c>
      <c r="LAC30" s="15">
        <v>0</v>
      </c>
      <c r="LAD30" s="15">
        <v>0</v>
      </c>
      <c r="LAE30" s="15">
        <v>0</v>
      </c>
      <c r="LAF30" s="15">
        <v>0</v>
      </c>
      <c r="LAG30" s="15">
        <v>0</v>
      </c>
      <c r="LAH30" s="15">
        <v>0</v>
      </c>
      <c r="LAI30" s="15">
        <v>0</v>
      </c>
      <c r="LAJ30" s="15">
        <v>0</v>
      </c>
      <c r="LAK30" s="15">
        <v>0</v>
      </c>
      <c r="LAL30" s="15">
        <v>0</v>
      </c>
      <c r="LAM30" s="15">
        <v>0</v>
      </c>
      <c r="LAN30" s="15">
        <v>0</v>
      </c>
      <c r="LAO30" s="15">
        <v>0</v>
      </c>
      <c r="LAP30" s="15">
        <v>0</v>
      </c>
      <c r="LAQ30" s="15">
        <v>0</v>
      </c>
      <c r="LAR30" s="15">
        <v>0</v>
      </c>
      <c r="LAS30" s="15">
        <v>0</v>
      </c>
      <c r="LAT30" s="15">
        <v>0</v>
      </c>
      <c r="LAU30" s="15">
        <v>0</v>
      </c>
      <c r="LAV30" s="15">
        <v>0</v>
      </c>
      <c r="LAW30" s="15">
        <v>0</v>
      </c>
      <c r="LAX30" s="15">
        <v>0</v>
      </c>
      <c r="LAY30" s="15">
        <v>0</v>
      </c>
      <c r="LAZ30" s="15">
        <v>0</v>
      </c>
      <c r="LBA30" s="15">
        <v>0</v>
      </c>
      <c r="LBB30" s="15">
        <v>0</v>
      </c>
      <c r="LBC30" s="15">
        <v>0</v>
      </c>
      <c r="LBD30" s="15">
        <v>0</v>
      </c>
      <c r="LBE30" s="15">
        <v>0</v>
      </c>
      <c r="LBF30" s="15">
        <v>0</v>
      </c>
      <c r="LBG30" s="15">
        <v>0</v>
      </c>
      <c r="LBH30" s="15">
        <v>0</v>
      </c>
      <c r="LBI30" s="15">
        <v>0</v>
      </c>
      <c r="LBJ30" s="15">
        <v>0</v>
      </c>
      <c r="LBK30" s="15">
        <v>0</v>
      </c>
      <c r="LBL30" s="15">
        <v>0</v>
      </c>
      <c r="LBM30" s="15">
        <v>0</v>
      </c>
      <c r="LBN30" s="15">
        <v>0</v>
      </c>
      <c r="LBO30" s="15">
        <v>0</v>
      </c>
      <c r="LBP30" s="15">
        <v>0</v>
      </c>
      <c r="LBQ30" s="15">
        <v>0</v>
      </c>
      <c r="LBR30" s="15">
        <v>0</v>
      </c>
      <c r="LBS30" s="15">
        <v>0</v>
      </c>
      <c r="LBT30" s="15">
        <v>0</v>
      </c>
      <c r="LBU30" s="15">
        <v>0</v>
      </c>
      <c r="LBV30" s="15">
        <v>0</v>
      </c>
      <c r="LBW30" s="15">
        <v>0</v>
      </c>
      <c r="LBX30" s="15">
        <v>0</v>
      </c>
      <c r="LBY30" s="15">
        <v>0</v>
      </c>
      <c r="LBZ30" s="15">
        <v>0</v>
      </c>
      <c r="LCA30" s="15">
        <v>0</v>
      </c>
      <c r="LCB30" s="15">
        <v>0</v>
      </c>
      <c r="LCC30" s="15">
        <v>0</v>
      </c>
      <c r="LCD30" s="15">
        <v>0</v>
      </c>
      <c r="LCE30" s="15">
        <v>0</v>
      </c>
      <c r="LCF30" s="15">
        <v>0</v>
      </c>
      <c r="LCG30" s="15">
        <v>0</v>
      </c>
      <c r="LCH30" s="15">
        <v>0</v>
      </c>
      <c r="LCI30" s="15">
        <v>0</v>
      </c>
      <c r="LCJ30" s="15">
        <v>0</v>
      </c>
      <c r="LCK30" s="15">
        <v>0</v>
      </c>
      <c r="LCL30" s="15">
        <v>0</v>
      </c>
      <c r="LCM30" s="15">
        <v>0</v>
      </c>
      <c r="LCN30" s="15">
        <v>0</v>
      </c>
      <c r="LCO30" s="15">
        <v>0</v>
      </c>
      <c r="LCP30" s="15">
        <v>0</v>
      </c>
      <c r="LCQ30" s="15">
        <v>0</v>
      </c>
      <c r="LCR30" s="15">
        <v>0</v>
      </c>
      <c r="LCS30" s="15">
        <v>0</v>
      </c>
      <c r="LCT30" s="15">
        <v>0</v>
      </c>
      <c r="LCU30" s="15">
        <v>0</v>
      </c>
      <c r="LCV30" s="15">
        <v>0</v>
      </c>
      <c r="LCW30" s="15">
        <v>0</v>
      </c>
      <c r="LCX30" s="15">
        <v>0</v>
      </c>
      <c r="LCY30" s="15">
        <v>0</v>
      </c>
      <c r="LCZ30" s="15">
        <v>0</v>
      </c>
      <c r="LDA30" s="15">
        <v>0</v>
      </c>
      <c r="LDB30" s="15">
        <v>0</v>
      </c>
      <c r="LDC30" s="15">
        <v>0</v>
      </c>
      <c r="LDD30" s="15">
        <v>0</v>
      </c>
      <c r="LDE30" s="15">
        <v>0</v>
      </c>
      <c r="LDF30" s="15">
        <v>0</v>
      </c>
      <c r="LDG30" s="15">
        <v>0</v>
      </c>
      <c r="LDH30" s="15">
        <v>0</v>
      </c>
      <c r="LDI30" s="15">
        <v>0</v>
      </c>
      <c r="LDJ30" s="15">
        <v>0</v>
      </c>
      <c r="LDK30" s="15">
        <v>0</v>
      </c>
      <c r="LDL30" s="15">
        <v>0</v>
      </c>
      <c r="LDM30" s="15">
        <v>0</v>
      </c>
      <c r="LDN30" s="15">
        <v>0</v>
      </c>
      <c r="LDO30" s="15">
        <v>0</v>
      </c>
      <c r="LDP30" s="15">
        <v>0</v>
      </c>
      <c r="LDQ30" s="15">
        <v>0</v>
      </c>
      <c r="LDR30" s="15">
        <v>0</v>
      </c>
      <c r="LDS30" s="15">
        <v>0</v>
      </c>
      <c r="LDT30" s="15">
        <v>0</v>
      </c>
      <c r="LDU30" s="15">
        <v>0</v>
      </c>
      <c r="LDV30" s="15">
        <v>0</v>
      </c>
      <c r="LDW30" s="15">
        <v>0</v>
      </c>
      <c r="LDX30" s="15">
        <v>0</v>
      </c>
      <c r="LDY30" s="15">
        <v>0</v>
      </c>
      <c r="LDZ30" s="15">
        <v>0</v>
      </c>
      <c r="LEA30" s="15">
        <v>0</v>
      </c>
      <c r="LEB30" s="15">
        <v>0</v>
      </c>
      <c r="LEC30" s="15">
        <v>0</v>
      </c>
      <c r="LED30" s="15">
        <v>0</v>
      </c>
      <c r="LEE30" s="15">
        <v>0</v>
      </c>
      <c r="LEF30" s="15">
        <v>0</v>
      </c>
      <c r="LEG30" s="15">
        <v>0</v>
      </c>
      <c r="LEH30" s="15">
        <v>0</v>
      </c>
      <c r="LEI30" s="15">
        <v>0</v>
      </c>
      <c r="LEJ30" s="15">
        <v>0</v>
      </c>
      <c r="LEK30" s="15">
        <v>0</v>
      </c>
      <c r="LEL30" s="15">
        <v>0</v>
      </c>
      <c r="LEM30" s="15">
        <v>0</v>
      </c>
      <c r="LEN30" s="15">
        <v>0</v>
      </c>
      <c r="LEO30" s="15">
        <v>0</v>
      </c>
      <c r="LEP30" s="15">
        <v>0</v>
      </c>
      <c r="LEQ30" s="15">
        <v>0</v>
      </c>
      <c r="LER30" s="15">
        <v>0</v>
      </c>
      <c r="LES30" s="15">
        <v>0</v>
      </c>
      <c r="LET30" s="15">
        <v>0</v>
      </c>
      <c r="LEU30" s="15">
        <v>0</v>
      </c>
      <c r="LEV30" s="15">
        <v>0</v>
      </c>
      <c r="LEW30" s="15">
        <v>0</v>
      </c>
      <c r="LEX30" s="15">
        <v>0</v>
      </c>
      <c r="LEY30" s="15">
        <v>0</v>
      </c>
      <c r="LEZ30" s="15">
        <v>0</v>
      </c>
      <c r="LFA30" s="15">
        <v>0</v>
      </c>
      <c r="LFB30" s="15">
        <v>0</v>
      </c>
      <c r="LFC30" s="15">
        <v>0</v>
      </c>
      <c r="LFD30" s="15">
        <v>0</v>
      </c>
      <c r="LFE30" s="15">
        <v>0</v>
      </c>
      <c r="LFF30" s="15">
        <v>0</v>
      </c>
      <c r="LFG30" s="15">
        <v>0</v>
      </c>
      <c r="LFH30" s="15">
        <v>0</v>
      </c>
      <c r="LFI30" s="15">
        <v>0</v>
      </c>
      <c r="LFJ30" s="15">
        <v>0</v>
      </c>
      <c r="LFK30" s="15">
        <v>0</v>
      </c>
      <c r="LFL30" s="15">
        <v>0</v>
      </c>
      <c r="LFM30" s="15">
        <v>0</v>
      </c>
      <c r="LFN30" s="15">
        <v>0</v>
      </c>
      <c r="LFO30" s="15">
        <v>0</v>
      </c>
      <c r="LFP30" s="15">
        <v>0</v>
      </c>
      <c r="LFQ30" s="15">
        <v>0</v>
      </c>
      <c r="LFR30" s="15">
        <v>0</v>
      </c>
      <c r="LFS30" s="15">
        <v>0</v>
      </c>
      <c r="LFT30" s="15">
        <v>0</v>
      </c>
      <c r="LFU30" s="15">
        <v>0</v>
      </c>
      <c r="LFV30" s="15">
        <v>0</v>
      </c>
      <c r="LFW30" s="15">
        <v>0</v>
      </c>
      <c r="LFX30" s="15">
        <v>0</v>
      </c>
      <c r="LFY30" s="15">
        <v>0</v>
      </c>
      <c r="LFZ30" s="15">
        <v>0</v>
      </c>
      <c r="LGA30" s="15">
        <v>0</v>
      </c>
      <c r="LGB30" s="15">
        <v>0</v>
      </c>
      <c r="LGC30" s="15">
        <v>0</v>
      </c>
      <c r="LGD30" s="15">
        <v>0</v>
      </c>
      <c r="LGE30" s="15">
        <v>0</v>
      </c>
      <c r="LGF30" s="15">
        <v>0</v>
      </c>
      <c r="LGG30" s="15">
        <v>0</v>
      </c>
      <c r="LGH30" s="15">
        <v>0</v>
      </c>
      <c r="LGI30" s="15">
        <v>0</v>
      </c>
      <c r="LGJ30" s="15">
        <v>0</v>
      </c>
      <c r="LGK30" s="15">
        <v>0</v>
      </c>
      <c r="LGL30" s="15">
        <v>0</v>
      </c>
      <c r="LGM30" s="15">
        <v>0</v>
      </c>
      <c r="LGN30" s="15">
        <v>0</v>
      </c>
      <c r="LGO30" s="15">
        <v>0</v>
      </c>
      <c r="LGP30" s="15">
        <v>0</v>
      </c>
      <c r="LGQ30" s="15">
        <v>0</v>
      </c>
      <c r="LGR30" s="15">
        <v>0</v>
      </c>
      <c r="LGS30" s="15">
        <v>0</v>
      </c>
      <c r="LGT30" s="15">
        <v>0</v>
      </c>
      <c r="LGU30" s="15">
        <v>0</v>
      </c>
      <c r="LGV30" s="15">
        <v>0</v>
      </c>
      <c r="LGW30" s="15">
        <v>0</v>
      </c>
      <c r="LGX30" s="15">
        <v>0</v>
      </c>
      <c r="LGY30" s="15">
        <v>0</v>
      </c>
      <c r="LGZ30" s="15">
        <v>0</v>
      </c>
      <c r="LHA30" s="15">
        <v>0</v>
      </c>
      <c r="LHB30" s="15">
        <v>0</v>
      </c>
      <c r="LHC30" s="15">
        <v>0</v>
      </c>
      <c r="LHD30" s="15">
        <v>0</v>
      </c>
      <c r="LHE30" s="15">
        <v>0</v>
      </c>
      <c r="LHF30" s="15">
        <v>0</v>
      </c>
      <c r="LHG30" s="15">
        <v>0</v>
      </c>
      <c r="LHH30" s="15">
        <v>0</v>
      </c>
      <c r="LHI30" s="15">
        <v>0</v>
      </c>
      <c r="LHJ30" s="15">
        <v>0</v>
      </c>
      <c r="LHK30" s="15">
        <v>0</v>
      </c>
      <c r="LHL30" s="15">
        <v>0</v>
      </c>
      <c r="LHM30" s="15">
        <v>0</v>
      </c>
      <c r="LHN30" s="15">
        <v>0</v>
      </c>
      <c r="LHO30" s="15">
        <v>0</v>
      </c>
      <c r="LHP30" s="15">
        <v>0</v>
      </c>
      <c r="LHQ30" s="15">
        <v>0</v>
      </c>
      <c r="LHR30" s="15">
        <v>0</v>
      </c>
      <c r="LHS30" s="15">
        <v>0</v>
      </c>
      <c r="LHT30" s="15">
        <v>0</v>
      </c>
      <c r="LHU30" s="15">
        <v>0</v>
      </c>
      <c r="LHV30" s="15">
        <v>0</v>
      </c>
      <c r="LHW30" s="15">
        <v>0</v>
      </c>
      <c r="LHX30" s="15">
        <v>0</v>
      </c>
      <c r="LHY30" s="15">
        <v>0</v>
      </c>
      <c r="LHZ30" s="15">
        <v>0</v>
      </c>
      <c r="LIA30" s="15">
        <v>0</v>
      </c>
      <c r="LIB30" s="15">
        <v>0</v>
      </c>
      <c r="LIC30" s="15">
        <v>0</v>
      </c>
      <c r="LID30" s="15">
        <v>0</v>
      </c>
      <c r="LIE30" s="15">
        <v>0</v>
      </c>
      <c r="LIF30" s="15">
        <v>0</v>
      </c>
      <c r="LIG30" s="15">
        <v>0</v>
      </c>
      <c r="LIH30" s="15">
        <v>0</v>
      </c>
      <c r="LII30" s="15">
        <v>0</v>
      </c>
      <c r="LIJ30" s="15">
        <v>0</v>
      </c>
      <c r="LIK30" s="15">
        <v>0</v>
      </c>
      <c r="LIL30" s="15">
        <v>0</v>
      </c>
      <c r="LIM30" s="15">
        <v>0</v>
      </c>
      <c r="LIN30" s="15">
        <v>0</v>
      </c>
      <c r="LIO30" s="15">
        <v>0</v>
      </c>
      <c r="LIP30" s="15">
        <v>0</v>
      </c>
      <c r="LIQ30" s="15">
        <v>0</v>
      </c>
      <c r="LIR30" s="15">
        <v>0</v>
      </c>
      <c r="LIS30" s="15">
        <v>0</v>
      </c>
      <c r="LIT30" s="15">
        <v>0</v>
      </c>
      <c r="LIU30" s="15">
        <v>0</v>
      </c>
      <c r="LIV30" s="15">
        <v>0</v>
      </c>
      <c r="LIW30" s="15">
        <v>0</v>
      </c>
      <c r="LIX30" s="15">
        <v>0</v>
      </c>
      <c r="LIY30" s="15">
        <v>0</v>
      </c>
      <c r="LIZ30" s="15">
        <v>0</v>
      </c>
      <c r="LJA30" s="15">
        <v>0</v>
      </c>
      <c r="LJB30" s="15">
        <v>0</v>
      </c>
      <c r="LJC30" s="15">
        <v>0</v>
      </c>
      <c r="LJD30" s="15">
        <v>0</v>
      </c>
      <c r="LJE30" s="15">
        <v>0</v>
      </c>
      <c r="LJF30" s="15">
        <v>0</v>
      </c>
      <c r="LJG30" s="15">
        <v>0</v>
      </c>
      <c r="LJH30" s="15">
        <v>0</v>
      </c>
      <c r="LJI30" s="15">
        <v>0</v>
      </c>
      <c r="LJJ30" s="15">
        <v>0</v>
      </c>
      <c r="LJK30" s="15">
        <v>0</v>
      </c>
      <c r="LJL30" s="15">
        <v>0</v>
      </c>
      <c r="LJM30" s="15">
        <v>0</v>
      </c>
      <c r="LJN30" s="15">
        <v>0</v>
      </c>
      <c r="LJO30" s="15">
        <v>0</v>
      </c>
      <c r="LJP30" s="15">
        <v>0</v>
      </c>
      <c r="LJQ30" s="15">
        <v>0</v>
      </c>
      <c r="LJR30" s="15">
        <v>0</v>
      </c>
      <c r="LJS30" s="15">
        <v>0</v>
      </c>
      <c r="LJT30" s="15">
        <v>0</v>
      </c>
      <c r="LJU30" s="15">
        <v>0</v>
      </c>
      <c r="LJV30" s="15">
        <v>0</v>
      </c>
      <c r="LJW30" s="15">
        <v>0</v>
      </c>
      <c r="LJX30" s="15">
        <v>0</v>
      </c>
      <c r="LJY30" s="15">
        <v>0</v>
      </c>
      <c r="LJZ30" s="15">
        <v>0</v>
      </c>
      <c r="LKA30" s="15">
        <v>0</v>
      </c>
      <c r="LKB30" s="15">
        <v>0</v>
      </c>
      <c r="LKC30" s="15">
        <v>0</v>
      </c>
      <c r="LKD30" s="15">
        <v>0</v>
      </c>
      <c r="LKE30" s="15">
        <v>0</v>
      </c>
      <c r="LKF30" s="15">
        <v>0</v>
      </c>
      <c r="LKG30" s="15">
        <v>0</v>
      </c>
      <c r="LKH30" s="15">
        <v>0</v>
      </c>
      <c r="LKI30" s="15">
        <v>0</v>
      </c>
      <c r="LKJ30" s="15">
        <v>0</v>
      </c>
      <c r="LKK30" s="15">
        <v>0</v>
      </c>
      <c r="LKL30" s="15">
        <v>0</v>
      </c>
      <c r="LKM30" s="15">
        <v>0</v>
      </c>
      <c r="LKN30" s="15">
        <v>0</v>
      </c>
      <c r="LKO30" s="15">
        <v>0</v>
      </c>
      <c r="LKP30" s="15">
        <v>0</v>
      </c>
      <c r="LKQ30" s="15">
        <v>0</v>
      </c>
      <c r="LKR30" s="15">
        <v>0</v>
      </c>
      <c r="LKS30" s="15">
        <v>0</v>
      </c>
      <c r="LKT30" s="15">
        <v>0</v>
      </c>
      <c r="LKU30" s="15">
        <v>0</v>
      </c>
      <c r="LKV30" s="15">
        <v>0</v>
      </c>
      <c r="LKW30" s="15">
        <v>0</v>
      </c>
      <c r="LKX30" s="15">
        <v>0</v>
      </c>
      <c r="LKY30" s="15">
        <v>0</v>
      </c>
      <c r="LKZ30" s="15">
        <v>0</v>
      </c>
      <c r="LLA30" s="15">
        <v>0</v>
      </c>
      <c r="LLB30" s="15">
        <v>0</v>
      </c>
      <c r="LLC30" s="15">
        <v>0</v>
      </c>
      <c r="LLD30" s="15">
        <v>0</v>
      </c>
      <c r="LLE30" s="15">
        <v>0</v>
      </c>
      <c r="LLF30" s="15">
        <v>0</v>
      </c>
      <c r="LLG30" s="15">
        <v>0</v>
      </c>
      <c r="LLH30" s="15">
        <v>0</v>
      </c>
      <c r="LLI30" s="15">
        <v>0</v>
      </c>
      <c r="LLJ30" s="15">
        <v>0</v>
      </c>
      <c r="LLK30" s="15">
        <v>0</v>
      </c>
      <c r="LLL30" s="15">
        <v>0</v>
      </c>
      <c r="LLM30" s="15">
        <v>0</v>
      </c>
      <c r="LLN30" s="15">
        <v>0</v>
      </c>
      <c r="LLO30" s="15">
        <v>0</v>
      </c>
      <c r="LLP30" s="15">
        <v>0</v>
      </c>
      <c r="LLQ30" s="15">
        <v>0</v>
      </c>
      <c r="LLR30" s="15">
        <v>0</v>
      </c>
      <c r="LLS30" s="15">
        <v>0</v>
      </c>
      <c r="LLT30" s="15">
        <v>0</v>
      </c>
      <c r="LLU30" s="15">
        <v>0</v>
      </c>
      <c r="LLV30" s="15">
        <v>0</v>
      </c>
      <c r="LLW30" s="15">
        <v>0</v>
      </c>
      <c r="LLX30" s="15">
        <v>0</v>
      </c>
      <c r="LLY30" s="15">
        <v>0</v>
      </c>
      <c r="LLZ30" s="15">
        <v>0</v>
      </c>
      <c r="LMA30" s="15">
        <v>0</v>
      </c>
      <c r="LMB30" s="15">
        <v>0</v>
      </c>
      <c r="LMC30" s="15">
        <v>0</v>
      </c>
      <c r="LMD30" s="15">
        <v>0</v>
      </c>
      <c r="LME30" s="15">
        <v>0</v>
      </c>
      <c r="LMF30" s="15">
        <v>0</v>
      </c>
      <c r="LMG30" s="15">
        <v>0</v>
      </c>
      <c r="LMH30" s="15">
        <v>0</v>
      </c>
      <c r="LMI30" s="15">
        <v>0</v>
      </c>
      <c r="LMJ30" s="15">
        <v>0</v>
      </c>
      <c r="LMK30" s="15">
        <v>0</v>
      </c>
      <c r="LML30" s="15">
        <v>0</v>
      </c>
      <c r="LMM30" s="15">
        <v>0</v>
      </c>
      <c r="LMN30" s="15">
        <v>0</v>
      </c>
      <c r="LMO30" s="15">
        <v>0</v>
      </c>
      <c r="LMP30" s="15">
        <v>0</v>
      </c>
      <c r="LMQ30" s="15">
        <v>0</v>
      </c>
      <c r="LMR30" s="15">
        <v>0</v>
      </c>
      <c r="LMS30" s="15">
        <v>0</v>
      </c>
      <c r="LMT30" s="15">
        <v>0</v>
      </c>
      <c r="LMU30" s="15">
        <v>0</v>
      </c>
      <c r="LMV30" s="15">
        <v>0</v>
      </c>
      <c r="LMW30" s="15">
        <v>0</v>
      </c>
      <c r="LMX30" s="15">
        <v>0</v>
      </c>
      <c r="LMY30" s="15">
        <v>0</v>
      </c>
      <c r="LMZ30" s="15">
        <v>0</v>
      </c>
      <c r="LNA30" s="15">
        <v>0</v>
      </c>
      <c r="LNB30" s="15">
        <v>0</v>
      </c>
      <c r="LNC30" s="15">
        <v>0</v>
      </c>
      <c r="LND30" s="15">
        <v>0</v>
      </c>
      <c r="LNE30" s="15">
        <v>0</v>
      </c>
      <c r="LNF30" s="15">
        <v>0</v>
      </c>
      <c r="LNG30" s="15">
        <v>0</v>
      </c>
      <c r="LNH30" s="15">
        <v>0</v>
      </c>
      <c r="LNI30" s="15">
        <v>0</v>
      </c>
      <c r="LNJ30" s="15">
        <v>0</v>
      </c>
      <c r="LNK30" s="15">
        <v>0</v>
      </c>
      <c r="LNL30" s="15">
        <v>0</v>
      </c>
      <c r="LNM30" s="15">
        <v>0</v>
      </c>
      <c r="LNN30" s="15">
        <v>0</v>
      </c>
      <c r="LNO30" s="15">
        <v>0</v>
      </c>
      <c r="LNP30" s="15">
        <v>0</v>
      </c>
      <c r="LNQ30" s="15">
        <v>0</v>
      </c>
      <c r="LNR30" s="15">
        <v>0</v>
      </c>
      <c r="LNS30" s="15">
        <v>0</v>
      </c>
      <c r="LNT30" s="15">
        <v>0</v>
      </c>
      <c r="LNU30" s="15">
        <v>0</v>
      </c>
      <c r="LNV30" s="15">
        <v>0</v>
      </c>
      <c r="LNW30" s="15">
        <v>0</v>
      </c>
      <c r="LNX30" s="15">
        <v>0</v>
      </c>
      <c r="LNY30" s="15">
        <v>0</v>
      </c>
      <c r="LNZ30" s="15">
        <v>0</v>
      </c>
      <c r="LOA30" s="15">
        <v>0</v>
      </c>
      <c r="LOB30" s="15">
        <v>0</v>
      </c>
      <c r="LOC30" s="15">
        <v>0</v>
      </c>
      <c r="LOD30" s="15">
        <v>0</v>
      </c>
      <c r="LOE30" s="15">
        <v>0</v>
      </c>
      <c r="LOF30" s="15">
        <v>0</v>
      </c>
      <c r="LOG30" s="15">
        <v>0</v>
      </c>
      <c r="LOH30" s="15">
        <v>0</v>
      </c>
      <c r="LOI30" s="15">
        <v>0</v>
      </c>
      <c r="LOJ30" s="15">
        <v>0</v>
      </c>
      <c r="LOK30" s="15">
        <v>0</v>
      </c>
      <c r="LOL30" s="15">
        <v>0</v>
      </c>
      <c r="LOM30" s="15">
        <v>0</v>
      </c>
      <c r="LON30" s="15">
        <v>0</v>
      </c>
      <c r="LOO30" s="15">
        <v>0</v>
      </c>
      <c r="LOP30" s="15">
        <v>0</v>
      </c>
      <c r="LOQ30" s="15">
        <v>0</v>
      </c>
      <c r="LOR30" s="15">
        <v>0</v>
      </c>
      <c r="LOS30" s="15">
        <v>0</v>
      </c>
      <c r="LOT30" s="15">
        <v>0</v>
      </c>
      <c r="LOU30" s="15">
        <v>0</v>
      </c>
      <c r="LOV30" s="15">
        <v>0</v>
      </c>
      <c r="LOW30" s="15">
        <v>0</v>
      </c>
      <c r="LOX30" s="15">
        <v>0</v>
      </c>
      <c r="LOY30" s="15">
        <v>0</v>
      </c>
      <c r="LOZ30" s="15">
        <v>0</v>
      </c>
      <c r="LPA30" s="15">
        <v>0</v>
      </c>
      <c r="LPB30" s="15">
        <v>0</v>
      </c>
      <c r="LPC30" s="15">
        <v>0</v>
      </c>
      <c r="LPD30" s="15">
        <v>0</v>
      </c>
      <c r="LPE30" s="15">
        <v>0</v>
      </c>
      <c r="LPF30" s="15">
        <v>0</v>
      </c>
      <c r="LPG30" s="15">
        <v>0</v>
      </c>
      <c r="LPH30" s="15">
        <v>0</v>
      </c>
      <c r="LPI30" s="15">
        <v>0</v>
      </c>
      <c r="LPJ30" s="15">
        <v>0</v>
      </c>
      <c r="LPK30" s="15">
        <v>0</v>
      </c>
      <c r="LPL30" s="15">
        <v>0</v>
      </c>
      <c r="LPM30" s="15">
        <v>0</v>
      </c>
      <c r="LPN30" s="15">
        <v>0</v>
      </c>
      <c r="LPO30" s="15">
        <v>0</v>
      </c>
      <c r="LPP30" s="15">
        <v>0</v>
      </c>
      <c r="LPQ30" s="15">
        <v>0</v>
      </c>
      <c r="LPR30" s="15">
        <v>0</v>
      </c>
      <c r="LPS30" s="15">
        <v>0</v>
      </c>
      <c r="LPT30" s="15">
        <v>0</v>
      </c>
      <c r="LPU30" s="15">
        <v>0</v>
      </c>
      <c r="LPV30" s="15">
        <v>0</v>
      </c>
      <c r="LPW30" s="15">
        <v>0</v>
      </c>
      <c r="LPX30" s="15">
        <v>0</v>
      </c>
      <c r="LPY30" s="15">
        <v>0</v>
      </c>
      <c r="LPZ30" s="15">
        <v>0</v>
      </c>
      <c r="LQA30" s="15">
        <v>0</v>
      </c>
      <c r="LQB30" s="15">
        <v>0</v>
      </c>
      <c r="LQC30" s="15">
        <v>0</v>
      </c>
      <c r="LQD30" s="15">
        <v>0</v>
      </c>
      <c r="LQE30" s="15">
        <v>0</v>
      </c>
      <c r="LQF30" s="15">
        <v>0</v>
      </c>
      <c r="LQG30" s="15">
        <v>0</v>
      </c>
      <c r="LQH30" s="15">
        <v>0</v>
      </c>
      <c r="LQI30" s="15">
        <v>0</v>
      </c>
      <c r="LQJ30" s="15">
        <v>0</v>
      </c>
      <c r="LQK30" s="15">
        <v>0</v>
      </c>
      <c r="LQL30" s="15">
        <v>0</v>
      </c>
      <c r="LQM30" s="15">
        <v>0</v>
      </c>
      <c r="LQN30" s="15">
        <v>0</v>
      </c>
      <c r="LQO30" s="15">
        <v>0</v>
      </c>
      <c r="LQP30" s="15">
        <v>0</v>
      </c>
      <c r="LQQ30" s="15">
        <v>0</v>
      </c>
      <c r="LQR30" s="15">
        <v>0</v>
      </c>
      <c r="LQS30" s="15">
        <v>0</v>
      </c>
      <c r="LQT30" s="15">
        <v>0</v>
      </c>
      <c r="LQU30" s="15">
        <v>0</v>
      </c>
      <c r="LQV30" s="15">
        <v>0</v>
      </c>
      <c r="LQW30" s="15">
        <v>0</v>
      </c>
      <c r="LQX30" s="15">
        <v>0</v>
      </c>
      <c r="LQY30" s="15">
        <v>0</v>
      </c>
      <c r="LQZ30" s="15">
        <v>0</v>
      </c>
      <c r="LRA30" s="15">
        <v>0</v>
      </c>
      <c r="LRB30" s="15">
        <v>0</v>
      </c>
      <c r="LRC30" s="15">
        <v>0</v>
      </c>
      <c r="LRD30" s="15">
        <v>0</v>
      </c>
      <c r="LRE30" s="15">
        <v>0</v>
      </c>
      <c r="LRF30" s="15">
        <v>0</v>
      </c>
      <c r="LRG30" s="15">
        <v>0</v>
      </c>
      <c r="LRH30" s="15">
        <v>0</v>
      </c>
      <c r="LRI30" s="15">
        <v>0</v>
      </c>
      <c r="LRJ30" s="15">
        <v>0</v>
      </c>
      <c r="LRK30" s="15">
        <v>0</v>
      </c>
      <c r="LRL30" s="15">
        <v>0</v>
      </c>
      <c r="LRM30" s="15">
        <v>0</v>
      </c>
      <c r="LRN30" s="15">
        <v>0</v>
      </c>
      <c r="LRO30" s="15">
        <v>0</v>
      </c>
      <c r="LRP30" s="15">
        <v>0</v>
      </c>
      <c r="LRQ30" s="15">
        <v>0</v>
      </c>
      <c r="LRR30" s="15">
        <v>0</v>
      </c>
      <c r="LRS30" s="15">
        <v>0</v>
      </c>
      <c r="LRT30" s="15">
        <v>0</v>
      </c>
      <c r="LRU30" s="15">
        <v>0</v>
      </c>
      <c r="LRV30" s="15">
        <v>0</v>
      </c>
      <c r="LRW30" s="15">
        <v>0</v>
      </c>
      <c r="LRX30" s="15">
        <v>0</v>
      </c>
      <c r="LRY30" s="15">
        <v>0</v>
      </c>
      <c r="LRZ30" s="15">
        <v>0</v>
      </c>
      <c r="LSA30" s="15">
        <v>0</v>
      </c>
      <c r="LSB30" s="15">
        <v>0</v>
      </c>
      <c r="LSC30" s="15">
        <v>0</v>
      </c>
      <c r="LSD30" s="15">
        <v>0</v>
      </c>
      <c r="LSE30" s="15">
        <v>0</v>
      </c>
      <c r="LSF30" s="15">
        <v>0</v>
      </c>
      <c r="LSG30" s="15">
        <v>0</v>
      </c>
      <c r="LSH30" s="15">
        <v>0</v>
      </c>
      <c r="LSI30" s="15">
        <v>0</v>
      </c>
      <c r="LSJ30" s="15">
        <v>0</v>
      </c>
      <c r="LSK30" s="15">
        <v>0</v>
      </c>
      <c r="LSL30" s="15">
        <v>0</v>
      </c>
      <c r="LSM30" s="15">
        <v>0</v>
      </c>
      <c r="LSN30" s="15">
        <v>0</v>
      </c>
      <c r="LSO30" s="15">
        <v>0</v>
      </c>
      <c r="LSP30" s="15">
        <v>0</v>
      </c>
      <c r="LSQ30" s="15">
        <v>0</v>
      </c>
      <c r="LSR30" s="15">
        <v>0</v>
      </c>
      <c r="LSS30" s="15">
        <v>0</v>
      </c>
      <c r="LST30" s="15">
        <v>0</v>
      </c>
      <c r="LSU30" s="15">
        <v>0</v>
      </c>
      <c r="LSV30" s="15">
        <v>0</v>
      </c>
      <c r="LSW30" s="15">
        <v>0</v>
      </c>
      <c r="LSX30" s="15">
        <v>0</v>
      </c>
      <c r="LSY30" s="15">
        <v>0</v>
      </c>
      <c r="LSZ30" s="15">
        <v>0</v>
      </c>
      <c r="LTA30" s="15">
        <v>0</v>
      </c>
      <c r="LTB30" s="15">
        <v>0</v>
      </c>
      <c r="LTC30" s="15">
        <v>0</v>
      </c>
      <c r="LTD30" s="15">
        <v>0</v>
      </c>
      <c r="LTE30" s="15">
        <v>0</v>
      </c>
      <c r="LTF30" s="15">
        <v>0</v>
      </c>
      <c r="LTG30" s="15">
        <v>0</v>
      </c>
      <c r="LTH30" s="15">
        <v>0</v>
      </c>
      <c r="LTI30" s="15">
        <v>0</v>
      </c>
      <c r="LTJ30" s="15">
        <v>0</v>
      </c>
      <c r="LTK30" s="15">
        <v>0</v>
      </c>
      <c r="LTL30" s="15">
        <v>0</v>
      </c>
      <c r="LTM30" s="15">
        <v>0</v>
      </c>
      <c r="LTN30" s="15">
        <v>0</v>
      </c>
      <c r="LTO30" s="15">
        <v>0</v>
      </c>
      <c r="LTP30" s="15">
        <v>0</v>
      </c>
      <c r="LTQ30" s="15">
        <v>0</v>
      </c>
      <c r="LTR30" s="15">
        <v>0</v>
      </c>
      <c r="LTS30" s="15">
        <v>0</v>
      </c>
      <c r="LTT30" s="15">
        <v>0</v>
      </c>
      <c r="LTU30" s="15">
        <v>0</v>
      </c>
      <c r="LTV30" s="15">
        <v>0</v>
      </c>
      <c r="LTW30" s="15">
        <v>0</v>
      </c>
      <c r="LTX30" s="15">
        <v>0</v>
      </c>
      <c r="LTY30" s="15">
        <v>0</v>
      </c>
      <c r="LTZ30" s="15">
        <v>0</v>
      </c>
      <c r="LUA30" s="15">
        <v>0</v>
      </c>
      <c r="LUB30" s="15">
        <v>0</v>
      </c>
      <c r="LUC30" s="15">
        <v>0</v>
      </c>
      <c r="LUD30" s="15">
        <v>0</v>
      </c>
      <c r="LUE30" s="15">
        <v>0</v>
      </c>
      <c r="LUF30" s="15">
        <v>0</v>
      </c>
      <c r="LUG30" s="15">
        <v>0</v>
      </c>
      <c r="LUH30" s="15">
        <v>0</v>
      </c>
      <c r="LUI30" s="15">
        <v>0</v>
      </c>
      <c r="LUJ30" s="15">
        <v>0</v>
      </c>
      <c r="LUK30" s="15">
        <v>0</v>
      </c>
      <c r="LUL30" s="15">
        <v>0</v>
      </c>
      <c r="LUM30" s="15">
        <v>0</v>
      </c>
      <c r="LUN30" s="15">
        <v>0</v>
      </c>
      <c r="LUO30" s="15">
        <v>0</v>
      </c>
      <c r="LUP30" s="15">
        <v>0</v>
      </c>
      <c r="LUQ30" s="15">
        <v>0</v>
      </c>
      <c r="LUR30" s="15">
        <v>0</v>
      </c>
      <c r="LUS30" s="15">
        <v>0</v>
      </c>
      <c r="LUT30" s="15">
        <v>0</v>
      </c>
      <c r="LUU30" s="15">
        <v>0</v>
      </c>
      <c r="LUV30" s="15">
        <v>0</v>
      </c>
      <c r="LUW30" s="15">
        <v>0</v>
      </c>
      <c r="LUX30" s="15">
        <v>0</v>
      </c>
      <c r="LUY30" s="15">
        <v>0</v>
      </c>
      <c r="LUZ30" s="15">
        <v>0</v>
      </c>
      <c r="LVA30" s="15">
        <v>0</v>
      </c>
      <c r="LVB30" s="15">
        <v>0</v>
      </c>
      <c r="LVC30" s="15">
        <v>0</v>
      </c>
      <c r="LVD30" s="15">
        <v>0</v>
      </c>
      <c r="LVE30" s="15">
        <v>0</v>
      </c>
      <c r="LVF30" s="15">
        <v>0</v>
      </c>
      <c r="LVG30" s="15">
        <v>0</v>
      </c>
      <c r="LVH30" s="15">
        <v>0</v>
      </c>
      <c r="LVI30" s="15">
        <v>0</v>
      </c>
      <c r="LVJ30" s="15">
        <v>0</v>
      </c>
      <c r="LVK30" s="15">
        <v>0</v>
      </c>
      <c r="LVL30" s="15">
        <v>0</v>
      </c>
      <c r="LVM30" s="15">
        <v>0</v>
      </c>
      <c r="LVN30" s="15">
        <v>0</v>
      </c>
      <c r="LVO30" s="15">
        <v>0</v>
      </c>
      <c r="LVP30" s="15">
        <v>0</v>
      </c>
      <c r="LVQ30" s="15">
        <v>0</v>
      </c>
      <c r="LVR30" s="15">
        <v>0</v>
      </c>
      <c r="LVS30" s="15">
        <v>0</v>
      </c>
      <c r="LVT30" s="15">
        <v>0</v>
      </c>
      <c r="LVU30" s="15">
        <v>0</v>
      </c>
      <c r="LVV30" s="15">
        <v>0</v>
      </c>
      <c r="LVW30" s="15">
        <v>0</v>
      </c>
      <c r="LVX30" s="15">
        <v>0</v>
      </c>
      <c r="LVY30" s="15">
        <v>0</v>
      </c>
      <c r="LVZ30" s="15">
        <v>0</v>
      </c>
      <c r="LWA30" s="15">
        <v>0</v>
      </c>
      <c r="LWB30" s="15">
        <v>0</v>
      </c>
      <c r="LWC30" s="15">
        <v>0</v>
      </c>
      <c r="LWD30" s="15">
        <v>0</v>
      </c>
      <c r="LWE30" s="15">
        <v>0</v>
      </c>
      <c r="LWF30" s="15">
        <v>0</v>
      </c>
      <c r="LWG30" s="15">
        <v>0</v>
      </c>
      <c r="LWH30" s="15">
        <v>0</v>
      </c>
      <c r="LWI30" s="15">
        <v>0</v>
      </c>
      <c r="LWJ30" s="15">
        <v>0</v>
      </c>
      <c r="LWK30" s="15">
        <v>0</v>
      </c>
      <c r="LWL30" s="15">
        <v>0</v>
      </c>
      <c r="LWM30" s="15">
        <v>0</v>
      </c>
      <c r="LWN30" s="15">
        <v>0</v>
      </c>
      <c r="LWO30" s="15">
        <v>0</v>
      </c>
      <c r="LWP30" s="15">
        <v>0</v>
      </c>
      <c r="LWQ30" s="15">
        <v>0</v>
      </c>
      <c r="LWR30" s="15">
        <v>0</v>
      </c>
      <c r="LWS30" s="15">
        <v>0</v>
      </c>
      <c r="LWT30" s="15">
        <v>0</v>
      </c>
      <c r="LWU30" s="15">
        <v>0</v>
      </c>
      <c r="LWV30" s="15">
        <v>0</v>
      </c>
      <c r="LWW30" s="15">
        <v>0</v>
      </c>
      <c r="LWX30" s="15">
        <v>0</v>
      </c>
      <c r="LWY30" s="15">
        <v>0</v>
      </c>
      <c r="LWZ30" s="15">
        <v>0</v>
      </c>
      <c r="LXA30" s="15">
        <v>0</v>
      </c>
      <c r="LXB30" s="15">
        <v>0</v>
      </c>
      <c r="LXC30" s="15">
        <v>0</v>
      </c>
      <c r="LXD30" s="15">
        <v>0</v>
      </c>
      <c r="LXE30" s="15">
        <v>0</v>
      </c>
      <c r="LXF30" s="15">
        <v>0</v>
      </c>
      <c r="LXG30" s="15">
        <v>0</v>
      </c>
      <c r="LXH30" s="15">
        <v>0</v>
      </c>
      <c r="LXI30" s="15">
        <v>0</v>
      </c>
      <c r="LXJ30" s="15">
        <v>0</v>
      </c>
      <c r="LXK30" s="15">
        <v>0</v>
      </c>
      <c r="LXL30" s="15">
        <v>0</v>
      </c>
      <c r="LXM30" s="15">
        <v>0</v>
      </c>
      <c r="LXN30" s="15">
        <v>0</v>
      </c>
      <c r="LXO30" s="15">
        <v>0</v>
      </c>
      <c r="LXP30" s="15">
        <v>0</v>
      </c>
      <c r="LXQ30" s="15">
        <v>0</v>
      </c>
      <c r="LXR30" s="15">
        <v>0</v>
      </c>
      <c r="LXS30" s="15">
        <v>0</v>
      </c>
      <c r="LXT30" s="15">
        <v>0</v>
      </c>
      <c r="LXU30" s="15">
        <v>0</v>
      </c>
      <c r="LXV30" s="15">
        <v>0</v>
      </c>
      <c r="LXW30" s="15">
        <v>0</v>
      </c>
      <c r="LXX30" s="15">
        <v>0</v>
      </c>
      <c r="LXY30" s="15">
        <v>0</v>
      </c>
      <c r="LXZ30" s="15">
        <v>0</v>
      </c>
      <c r="LYA30" s="15">
        <v>0</v>
      </c>
      <c r="LYB30" s="15">
        <v>0</v>
      </c>
      <c r="LYC30" s="15">
        <v>0</v>
      </c>
      <c r="LYD30" s="15">
        <v>0</v>
      </c>
      <c r="LYE30" s="15">
        <v>0</v>
      </c>
      <c r="LYF30" s="15">
        <v>0</v>
      </c>
      <c r="LYG30" s="15">
        <v>0</v>
      </c>
      <c r="LYH30" s="15">
        <v>0</v>
      </c>
      <c r="LYI30" s="15">
        <v>0</v>
      </c>
      <c r="LYJ30" s="15">
        <v>0</v>
      </c>
      <c r="LYK30" s="15">
        <v>0</v>
      </c>
      <c r="LYL30" s="15">
        <v>0</v>
      </c>
      <c r="LYM30" s="15">
        <v>0</v>
      </c>
      <c r="LYN30" s="15">
        <v>0</v>
      </c>
      <c r="LYO30" s="15">
        <v>0</v>
      </c>
      <c r="LYP30" s="15">
        <v>0</v>
      </c>
      <c r="LYQ30" s="15">
        <v>0</v>
      </c>
      <c r="LYR30" s="15">
        <v>0</v>
      </c>
      <c r="LYS30" s="15">
        <v>0</v>
      </c>
      <c r="LYT30" s="15">
        <v>0</v>
      </c>
      <c r="LYU30" s="15">
        <v>0</v>
      </c>
      <c r="LYV30" s="15">
        <v>0</v>
      </c>
      <c r="LYW30" s="15">
        <v>0</v>
      </c>
      <c r="LYX30" s="15">
        <v>0</v>
      </c>
      <c r="LYY30" s="15">
        <v>0</v>
      </c>
      <c r="LYZ30" s="15">
        <v>0</v>
      </c>
      <c r="LZA30" s="15">
        <v>0</v>
      </c>
      <c r="LZB30" s="15">
        <v>0</v>
      </c>
      <c r="LZC30" s="15">
        <v>0</v>
      </c>
      <c r="LZD30" s="15">
        <v>0</v>
      </c>
      <c r="LZE30" s="15">
        <v>0</v>
      </c>
      <c r="LZF30" s="15">
        <v>0</v>
      </c>
      <c r="LZG30" s="15">
        <v>0</v>
      </c>
      <c r="LZH30" s="15">
        <v>0</v>
      </c>
      <c r="LZI30" s="15">
        <v>0</v>
      </c>
      <c r="LZJ30" s="15">
        <v>0</v>
      </c>
      <c r="LZK30" s="15">
        <v>0</v>
      </c>
      <c r="LZL30" s="15">
        <v>0</v>
      </c>
      <c r="LZM30" s="15">
        <v>0</v>
      </c>
      <c r="LZN30" s="15">
        <v>0</v>
      </c>
      <c r="LZO30" s="15">
        <v>0</v>
      </c>
      <c r="LZP30" s="15">
        <v>0</v>
      </c>
      <c r="LZQ30" s="15">
        <v>0</v>
      </c>
      <c r="LZR30" s="15">
        <v>0</v>
      </c>
      <c r="LZS30" s="15">
        <v>0</v>
      </c>
      <c r="LZT30" s="15">
        <v>0</v>
      </c>
      <c r="LZU30" s="15">
        <v>0</v>
      </c>
      <c r="LZV30" s="15">
        <v>0</v>
      </c>
      <c r="LZW30" s="15">
        <v>0</v>
      </c>
      <c r="LZX30" s="15">
        <v>0</v>
      </c>
      <c r="LZY30" s="15">
        <v>0</v>
      </c>
      <c r="LZZ30" s="15">
        <v>0</v>
      </c>
      <c r="MAA30" s="15">
        <v>0</v>
      </c>
      <c r="MAB30" s="15">
        <v>0</v>
      </c>
      <c r="MAC30" s="15">
        <v>0</v>
      </c>
      <c r="MAD30" s="15">
        <v>0</v>
      </c>
      <c r="MAE30" s="15">
        <v>0</v>
      </c>
      <c r="MAF30" s="15">
        <v>0</v>
      </c>
      <c r="MAG30" s="15">
        <v>0</v>
      </c>
      <c r="MAH30" s="15">
        <v>0</v>
      </c>
      <c r="MAI30" s="15">
        <v>0</v>
      </c>
      <c r="MAJ30" s="15">
        <v>0</v>
      </c>
      <c r="MAK30" s="15">
        <v>0</v>
      </c>
      <c r="MAL30" s="15">
        <v>0</v>
      </c>
      <c r="MAM30" s="15">
        <v>0</v>
      </c>
      <c r="MAN30" s="15">
        <v>0</v>
      </c>
      <c r="MAO30" s="15">
        <v>0</v>
      </c>
      <c r="MAP30" s="15">
        <v>0</v>
      </c>
      <c r="MAQ30" s="15">
        <v>0</v>
      </c>
      <c r="MAR30" s="15">
        <v>0</v>
      </c>
      <c r="MAS30" s="15">
        <v>0</v>
      </c>
      <c r="MAT30" s="15">
        <v>0</v>
      </c>
      <c r="MAU30" s="15">
        <v>0</v>
      </c>
      <c r="MAV30" s="15">
        <v>0</v>
      </c>
      <c r="MAW30" s="15">
        <v>0</v>
      </c>
      <c r="MAX30" s="15">
        <v>0</v>
      </c>
      <c r="MAY30" s="15">
        <v>0</v>
      </c>
      <c r="MAZ30" s="15">
        <v>0</v>
      </c>
      <c r="MBA30" s="15">
        <v>0</v>
      </c>
      <c r="MBB30" s="15">
        <v>0</v>
      </c>
      <c r="MBC30" s="15">
        <v>0</v>
      </c>
      <c r="MBD30" s="15">
        <v>0</v>
      </c>
      <c r="MBE30" s="15">
        <v>0</v>
      </c>
      <c r="MBF30" s="15">
        <v>0</v>
      </c>
      <c r="MBG30" s="15">
        <v>0</v>
      </c>
      <c r="MBH30" s="15">
        <v>0</v>
      </c>
      <c r="MBI30" s="15">
        <v>0</v>
      </c>
      <c r="MBJ30" s="15">
        <v>0</v>
      </c>
      <c r="MBK30" s="15">
        <v>0</v>
      </c>
      <c r="MBL30" s="15">
        <v>0</v>
      </c>
      <c r="MBM30" s="15">
        <v>0</v>
      </c>
      <c r="MBN30" s="15">
        <v>0</v>
      </c>
      <c r="MBO30" s="15">
        <v>0</v>
      </c>
      <c r="MBP30" s="15">
        <v>0</v>
      </c>
      <c r="MBQ30" s="15">
        <v>0</v>
      </c>
      <c r="MBR30" s="15">
        <v>0</v>
      </c>
      <c r="MBS30" s="15">
        <v>0</v>
      </c>
      <c r="MBT30" s="15">
        <v>0</v>
      </c>
      <c r="MBU30" s="15">
        <v>0</v>
      </c>
      <c r="MBV30" s="15">
        <v>0</v>
      </c>
      <c r="MBW30" s="15">
        <v>0</v>
      </c>
      <c r="MBX30" s="15">
        <v>0</v>
      </c>
      <c r="MBY30" s="15">
        <v>0</v>
      </c>
      <c r="MBZ30" s="15">
        <v>0</v>
      </c>
      <c r="MCA30" s="15">
        <v>0</v>
      </c>
      <c r="MCB30" s="15">
        <v>0</v>
      </c>
      <c r="MCC30" s="15">
        <v>0</v>
      </c>
      <c r="MCD30" s="15">
        <v>0</v>
      </c>
      <c r="MCE30" s="15">
        <v>0</v>
      </c>
      <c r="MCF30" s="15">
        <v>0</v>
      </c>
      <c r="MCG30" s="15">
        <v>0</v>
      </c>
      <c r="MCH30" s="15">
        <v>0</v>
      </c>
      <c r="MCI30" s="15">
        <v>0</v>
      </c>
      <c r="MCJ30" s="15">
        <v>0</v>
      </c>
      <c r="MCK30" s="15">
        <v>0</v>
      </c>
      <c r="MCL30" s="15">
        <v>0</v>
      </c>
      <c r="MCM30" s="15">
        <v>0</v>
      </c>
      <c r="MCN30" s="15">
        <v>0</v>
      </c>
      <c r="MCO30" s="15">
        <v>0</v>
      </c>
      <c r="MCP30" s="15">
        <v>0</v>
      </c>
      <c r="MCQ30" s="15">
        <v>0</v>
      </c>
      <c r="MCR30" s="15">
        <v>0</v>
      </c>
      <c r="MCS30" s="15">
        <v>0</v>
      </c>
      <c r="MCT30" s="15">
        <v>0</v>
      </c>
      <c r="MCU30" s="15">
        <v>0</v>
      </c>
      <c r="MCV30" s="15">
        <v>0</v>
      </c>
      <c r="MCW30" s="15">
        <v>0</v>
      </c>
      <c r="MCX30" s="15">
        <v>0</v>
      </c>
      <c r="MCY30" s="15">
        <v>0</v>
      </c>
      <c r="MCZ30" s="15">
        <v>0</v>
      </c>
      <c r="MDA30" s="15">
        <v>0</v>
      </c>
      <c r="MDB30" s="15">
        <v>0</v>
      </c>
      <c r="MDC30" s="15">
        <v>0</v>
      </c>
      <c r="MDD30" s="15">
        <v>0</v>
      </c>
      <c r="MDE30" s="15">
        <v>0</v>
      </c>
      <c r="MDF30" s="15">
        <v>0</v>
      </c>
      <c r="MDG30" s="15">
        <v>0</v>
      </c>
      <c r="MDH30" s="15">
        <v>0</v>
      </c>
      <c r="MDI30" s="15">
        <v>0</v>
      </c>
      <c r="MDJ30" s="15">
        <v>0</v>
      </c>
      <c r="MDK30" s="15">
        <v>0</v>
      </c>
      <c r="MDL30" s="15">
        <v>0</v>
      </c>
      <c r="MDM30" s="15">
        <v>0</v>
      </c>
      <c r="MDN30" s="15">
        <v>0</v>
      </c>
      <c r="MDO30" s="15">
        <v>0</v>
      </c>
      <c r="MDP30" s="15">
        <v>0</v>
      </c>
      <c r="MDQ30" s="15">
        <v>0</v>
      </c>
      <c r="MDR30" s="15">
        <v>0</v>
      </c>
      <c r="MDS30" s="15">
        <v>0</v>
      </c>
      <c r="MDT30" s="15">
        <v>0</v>
      </c>
      <c r="MDU30" s="15">
        <v>0</v>
      </c>
      <c r="MDV30" s="15">
        <v>0</v>
      </c>
      <c r="MDW30" s="15">
        <v>0</v>
      </c>
      <c r="MDX30" s="15">
        <v>0</v>
      </c>
      <c r="MDY30" s="15">
        <v>0</v>
      </c>
      <c r="MDZ30" s="15">
        <v>0</v>
      </c>
      <c r="MEA30" s="15">
        <v>0</v>
      </c>
      <c r="MEB30" s="15">
        <v>0</v>
      </c>
      <c r="MEC30" s="15">
        <v>0</v>
      </c>
      <c r="MED30" s="15">
        <v>0</v>
      </c>
      <c r="MEE30" s="15">
        <v>0</v>
      </c>
      <c r="MEF30" s="15">
        <v>0</v>
      </c>
      <c r="MEG30" s="15">
        <v>0</v>
      </c>
      <c r="MEH30" s="15">
        <v>0</v>
      </c>
      <c r="MEI30" s="15">
        <v>0</v>
      </c>
      <c r="MEJ30" s="15">
        <v>0</v>
      </c>
      <c r="MEK30" s="15">
        <v>0</v>
      </c>
      <c r="MEL30" s="15">
        <v>0</v>
      </c>
      <c r="MEM30" s="15">
        <v>0</v>
      </c>
      <c r="MEN30" s="15">
        <v>0</v>
      </c>
      <c r="MEO30" s="15">
        <v>0</v>
      </c>
      <c r="MEP30" s="15">
        <v>0</v>
      </c>
      <c r="MEQ30" s="15">
        <v>0</v>
      </c>
      <c r="MER30" s="15">
        <v>0</v>
      </c>
      <c r="MES30" s="15">
        <v>0</v>
      </c>
      <c r="MET30" s="15">
        <v>0</v>
      </c>
      <c r="MEU30" s="15">
        <v>0</v>
      </c>
      <c r="MEV30" s="15">
        <v>0</v>
      </c>
      <c r="MEW30" s="15">
        <v>0</v>
      </c>
      <c r="MEX30" s="15">
        <v>0</v>
      </c>
      <c r="MEY30" s="15">
        <v>0</v>
      </c>
      <c r="MEZ30" s="15">
        <v>0</v>
      </c>
      <c r="MFA30" s="15">
        <v>0</v>
      </c>
      <c r="MFB30" s="15">
        <v>0</v>
      </c>
      <c r="MFC30" s="15">
        <v>0</v>
      </c>
      <c r="MFD30" s="15">
        <v>0</v>
      </c>
      <c r="MFE30" s="15">
        <v>0</v>
      </c>
      <c r="MFF30" s="15">
        <v>0</v>
      </c>
      <c r="MFG30" s="15">
        <v>0</v>
      </c>
      <c r="MFH30" s="15">
        <v>0</v>
      </c>
      <c r="MFI30" s="15">
        <v>0</v>
      </c>
      <c r="MFJ30" s="15">
        <v>0</v>
      </c>
      <c r="MFK30" s="15">
        <v>0</v>
      </c>
      <c r="MFL30" s="15">
        <v>0</v>
      </c>
      <c r="MFM30" s="15">
        <v>0</v>
      </c>
      <c r="MFN30" s="15">
        <v>0</v>
      </c>
      <c r="MFO30" s="15">
        <v>0</v>
      </c>
      <c r="MFP30" s="15">
        <v>0</v>
      </c>
      <c r="MFQ30" s="15">
        <v>0</v>
      </c>
      <c r="MFR30" s="15">
        <v>0</v>
      </c>
      <c r="MFS30" s="15">
        <v>0</v>
      </c>
      <c r="MFT30" s="15">
        <v>0</v>
      </c>
      <c r="MFU30" s="15">
        <v>0</v>
      </c>
      <c r="MFV30" s="15">
        <v>0</v>
      </c>
      <c r="MFW30" s="15">
        <v>0</v>
      </c>
      <c r="MFX30" s="15">
        <v>0</v>
      </c>
      <c r="MFY30" s="15">
        <v>0</v>
      </c>
      <c r="MFZ30" s="15">
        <v>0</v>
      </c>
      <c r="MGA30" s="15">
        <v>0</v>
      </c>
      <c r="MGB30" s="15">
        <v>0</v>
      </c>
      <c r="MGC30" s="15">
        <v>0</v>
      </c>
      <c r="MGD30" s="15">
        <v>0</v>
      </c>
      <c r="MGE30" s="15">
        <v>0</v>
      </c>
      <c r="MGF30" s="15">
        <v>0</v>
      </c>
      <c r="MGG30" s="15">
        <v>0</v>
      </c>
      <c r="MGH30" s="15">
        <v>0</v>
      </c>
      <c r="MGI30" s="15">
        <v>0</v>
      </c>
      <c r="MGJ30" s="15">
        <v>0</v>
      </c>
      <c r="MGK30" s="15">
        <v>0</v>
      </c>
      <c r="MGL30" s="15">
        <v>0</v>
      </c>
      <c r="MGM30" s="15">
        <v>0</v>
      </c>
      <c r="MGN30" s="15">
        <v>0</v>
      </c>
      <c r="MGO30" s="15">
        <v>0</v>
      </c>
      <c r="MGP30" s="15">
        <v>0</v>
      </c>
      <c r="MGQ30" s="15">
        <v>0</v>
      </c>
      <c r="MGR30" s="15">
        <v>0</v>
      </c>
      <c r="MGS30" s="15">
        <v>0</v>
      </c>
      <c r="MGT30" s="15">
        <v>0</v>
      </c>
      <c r="MGU30" s="15">
        <v>0</v>
      </c>
      <c r="MGV30" s="15">
        <v>0</v>
      </c>
      <c r="MGW30" s="15">
        <v>0</v>
      </c>
      <c r="MGX30" s="15">
        <v>0</v>
      </c>
      <c r="MGY30" s="15">
        <v>0</v>
      </c>
      <c r="MGZ30" s="15">
        <v>0</v>
      </c>
      <c r="MHA30" s="15">
        <v>0</v>
      </c>
      <c r="MHB30" s="15">
        <v>0</v>
      </c>
      <c r="MHC30" s="15">
        <v>0</v>
      </c>
      <c r="MHD30" s="15">
        <v>0</v>
      </c>
      <c r="MHE30" s="15">
        <v>0</v>
      </c>
      <c r="MHF30" s="15">
        <v>0</v>
      </c>
      <c r="MHG30" s="15">
        <v>0</v>
      </c>
      <c r="MHH30" s="15">
        <v>0</v>
      </c>
      <c r="MHI30" s="15">
        <v>0</v>
      </c>
      <c r="MHJ30" s="15">
        <v>0</v>
      </c>
      <c r="MHK30" s="15">
        <v>0</v>
      </c>
      <c r="MHL30" s="15">
        <v>0</v>
      </c>
      <c r="MHM30" s="15">
        <v>0</v>
      </c>
      <c r="MHN30" s="15">
        <v>0</v>
      </c>
      <c r="MHO30" s="15">
        <v>0</v>
      </c>
      <c r="MHP30" s="15">
        <v>0</v>
      </c>
      <c r="MHQ30" s="15">
        <v>0</v>
      </c>
      <c r="MHR30" s="15">
        <v>0</v>
      </c>
      <c r="MHS30" s="15">
        <v>0</v>
      </c>
      <c r="MHT30" s="15">
        <v>0</v>
      </c>
      <c r="MHU30" s="15">
        <v>0</v>
      </c>
      <c r="MHV30" s="15">
        <v>0</v>
      </c>
      <c r="MHW30" s="15">
        <v>0</v>
      </c>
      <c r="MHX30" s="15">
        <v>0</v>
      </c>
      <c r="MHY30" s="15">
        <v>0</v>
      </c>
      <c r="MHZ30" s="15">
        <v>0</v>
      </c>
      <c r="MIA30" s="15">
        <v>0</v>
      </c>
      <c r="MIB30" s="15">
        <v>0</v>
      </c>
      <c r="MIC30" s="15">
        <v>0</v>
      </c>
      <c r="MID30" s="15">
        <v>0</v>
      </c>
      <c r="MIE30" s="15">
        <v>0</v>
      </c>
      <c r="MIF30" s="15">
        <v>0</v>
      </c>
      <c r="MIG30" s="15">
        <v>0</v>
      </c>
      <c r="MIH30" s="15">
        <v>0</v>
      </c>
      <c r="MII30" s="15">
        <v>0</v>
      </c>
      <c r="MIJ30" s="15">
        <v>0</v>
      </c>
      <c r="MIK30" s="15">
        <v>0</v>
      </c>
      <c r="MIL30" s="15">
        <v>0</v>
      </c>
      <c r="MIM30" s="15">
        <v>0</v>
      </c>
      <c r="MIN30" s="15">
        <v>0</v>
      </c>
      <c r="MIO30" s="15">
        <v>0</v>
      </c>
      <c r="MIP30" s="15">
        <v>0</v>
      </c>
      <c r="MIQ30" s="15">
        <v>0</v>
      </c>
      <c r="MIR30" s="15">
        <v>0</v>
      </c>
      <c r="MIS30" s="15">
        <v>0</v>
      </c>
      <c r="MIT30" s="15">
        <v>0</v>
      </c>
      <c r="MIU30" s="15">
        <v>0</v>
      </c>
      <c r="MIV30" s="15">
        <v>0</v>
      </c>
      <c r="MIW30" s="15">
        <v>0</v>
      </c>
      <c r="MIX30" s="15">
        <v>0</v>
      </c>
      <c r="MIY30" s="15">
        <v>0</v>
      </c>
      <c r="MIZ30" s="15">
        <v>0</v>
      </c>
      <c r="MJA30" s="15">
        <v>0</v>
      </c>
      <c r="MJB30" s="15">
        <v>0</v>
      </c>
      <c r="MJC30" s="15">
        <v>0</v>
      </c>
      <c r="MJD30" s="15">
        <v>0</v>
      </c>
      <c r="MJE30" s="15">
        <v>0</v>
      </c>
      <c r="MJF30" s="15">
        <v>0</v>
      </c>
      <c r="MJG30" s="15">
        <v>0</v>
      </c>
      <c r="MJH30" s="15">
        <v>0</v>
      </c>
      <c r="MJI30" s="15">
        <v>0</v>
      </c>
      <c r="MJJ30" s="15">
        <v>0</v>
      </c>
      <c r="MJK30" s="15">
        <v>0</v>
      </c>
      <c r="MJL30" s="15">
        <v>0</v>
      </c>
      <c r="MJM30" s="15">
        <v>0</v>
      </c>
      <c r="MJN30" s="15">
        <v>0</v>
      </c>
      <c r="MJO30" s="15">
        <v>0</v>
      </c>
      <c r="MJP30" s="15">
        <v>0</v>
      </c>
      <c r="MJQ30" s="15">
        <v>0</v>
      </c>
      <c r="MJR30" s="15">
        <v>0</v>
      </c>
      <c r="MJS30" s="15">
        <v>0</v>
      </c>
      <c r="MJT30" s="15">
        <v>0</v>
      </c>
      <c r="MJU30" s="15">
        <v>0</v>
      </c>
      <c r="MJV30" s="15">
        <v>0</v>
      </c>
      <c r="MJW30" s="15">
        <v>0</v>
      </c>
      <c r="MJX30" s="15">
        <v>0</v>
      </c>
      <c r="MJY30" s="15">
        <v>0</v>
      </c>
      <c r="MJZ30" s="15">
        <v>0</v>
      </c>
      <c r="MKA30" s="15">
        <v>0</v>
      </c>
      <c r="MKB30" s="15">
        <v>0</v>
      </c>
      <c r="MKC30" s="15">
        <v>0</v>
      </c>
      <c r="MKD30" s="15">
        <v>0</v>
      </c>
      <c r="MKE30" s="15">
        <v>0</v>
      </c>
      <c r="MKF30" s="15">
        <v>0</v>
      </c>
      <c r="MKG30" s="15">
        <v>0</v>
      </c>
      <c r="MKH30" s="15">
        <v>0</v>
      </c>
      <c r="MKI30" s="15">
        <v>0</v>
      </c>
      <c r="MKJ30" s="15">
        <v>0</v>
      </c>
      <c r="MKK30" s="15">
        <v>0</v>
      </c>
      <c r="MKL30" s="15">
        <v>0</v>
      </c>
      <c r="MKM30" s="15">
        <v>0</v>
      </c>
      <c r="MKN30" s="15">
        <v>0</v>
      </c>
      <c r="MKO30" s="15">
        <v>0</v>
      </c>
      <c r="MKP30" s="15">
        <v>0</v>
      </c>
      <c r="MKQ30" s="15">
        <v>0</v>
      </c>
      <c r="MKR30" s="15">
        <v>0</v>
      </c>
      <c r="MKS30" s="15">
        <v>0</v>
      </c>
      <c r="MKT30" s="15">
        <v>0</v>
      </c>
      <c r="MKU30" s="15">
        <v>0</v>
      </c>
      <c r="MKV30" s="15">
        <v>0</v>
      </c>
      <c r="MKW30" s="15">
        <v>0</v>
      </c>
      <c r="MKX30" s="15">
        <v>0</v>
      </c>
      <c r="MKY30" s="15">
        <v>0</v>
      </c>
      <c r="MKZ30" s="15">
        <v>0</v>
      </c>
      <c r="MLA30" s="15">
        <v>0</v>
      </c>
      <c r="MLB30" s="15">
        <v>0</v>
      </c>
      <c r="MLC30" s="15">
        <v>0</v>
      </c>
      <c r="MLD30" s="15">
        <v>0</v>
      </c>
      <c r="MLE30" s="15">
        <v>0</v>
      </c>
      <c r="MLF30" s="15">
        <v>0</v>
      </c>
      <c r="MLG30" s="15">
        <v>0</v>
      </c>
      <c r="MLH30" s="15">
        <v>0</v>
      </c>
      <c r="MLI30" s="15">
        <v>0</v>
      </c>
      <c r="MLJ30" s="15">
        <v>0</v>
      </c>
      <c r="MLK30" s="15">
        <v>0</v>
      </c>
      <c r="MLL30" s="15">
        <v>0</v>
      </c>
      <c r="MLM30" s="15">
        <v>0</v>
      </c>
      <c r="MLN30" s="15">
        <v>0</v>
      </c>
      <c r="MLO30" s="15">
        <v>0</v>
      </c>
      <c r="MLP30" s="15">
        <v>0</v>
      </c>
      <c r="MLQ30" s="15">
        <v>0</v>
      </c>
      <c r="MLR30" s="15">
        <v>0</v>
      </c>
      <c r="MLS30" s="15">
        <v>0</v>
      </c>
      <c r="MLT30" s="15">
        <v>0</v>
      </c>
      <c r="MLU30" s="15">
        <v>0</v>
      </c>
      <c r="MLV30" s="15">
        <v>0</v>
      </c>
      <c r="MLW30" s="15">
        <v>0</v>
      </c>
      <c r="MLX30" s="15">
        <v>0</v>
      </c>
      <c r="MLY30" s="15">
        <v>0</v>
      </c>
      <c r="MLZ30" s="15">
        <v>0</v>
      </c>
      <c r="MMA30" s="15">
        <v>0</v>
      </c>
      <c r="MMB30" s="15">
        <v>0</v>
      </c>
      <c r="MMC30" s="15">
        <v>0</v>
      </c>
      <c r="MMD30" s="15">
        <v>0</v>
      </c>
      <c r="MME30" s="15">
        <v>0</v>
      </c>
      <c r="MMF30" s="15">
        <v>0</v>
      </c>
      <c r="MMG30" s="15">
        <v>0</v>
      </c>
      <c r="MMH30" s="15">
        <v>0</v>
      </c>
      <c r="MMI30" s="15">
        <v>0</v>
      </c>
      <c r="MMJ30" s="15">
        <v>0</v>
      </c>
      <c r="MMK30" s="15">
        <v>0</v>
      </c>
      <c r="MML30" s="15">
        <v>0</v>
      </c>
      <c r="MMM30" s="15">
        <v>0</v>
      </c>
      <c r="MMN30" s="15">
        <v>0</v>
      </c>
      <c r="MMO30" s="15">
        <v>0</v>
      </c>
      <c r="MMP30" s="15">
        <v>0</v>
      </c>
      <c r="MMQ30" s="15">
        <v>0</v>
      </c>
      <c r="MMR30" s="15">
        <v>0</v>
      </c>
      <c r="MMS30" s="15">
        <v>0</v>
      </c>
      <c r="MMT30" s="15">
        <v>0</v>
      </c>
      <c r="MMU30" s="15">
        <v>0</v>
      </c>
      <c r="MMV30" s="15">
        <v>0</v>
      </c>
      <c r="MMW30" s="15">
        <v>0</v>
      </c>
      <c r="MMX30" s="15">
        <v>0</v>
      </c>
      <c r="MMY30" s="15">
        <v>0</v>
      </c>
      <c r="MMZ30" s="15">
        <v>0</v>
      </c>
      <c r="MNA30" s="15">
        <v>0</v>
      </c>
      <c r="MNB30" s="15">
        <v>0</v>
      </c>
      <c r="MNC30" s="15">
        <v>0</v>
      </c>
      <c r="MND30" s="15">
        <v>0</v>
      </c>
      <c r="MNE30" s="15">
        <v>0</v>
      </c>
      <c r="MNF30" s="15">
        <v>0</v>
      </c>
      <c r="MNG30" s="15">
        <v>0</v>
      </c>
      <c r="MNH30" s="15">
        <v>0</v>
      </c>
      <c r="MNI30" s="15">
        <v>0</v>
      </c>
      <c r="MNJ30" s="15">
        <v>0</v>
      </c>
      <c r="MNK30" s="15">
        <v>0</v>
      </c>
      <c r="MNL30" s="15">
        <v>0</v>
      </c>
      <c r="MNM30" s="15">
        <v>0</v>
      </c>
      <c r="MNN30" s="15">
        <v>0</v>
      </c>
      <c r="MNO30" s="15">
        <v>0</v>
      </c>
      <c r="MNP30" s="15">
        <v>0</v>
      </c>
      <c r="MNQ30" s="15">
        <v>0</v>
      </c>
      <c r="MNR30" s="15">
        <v>0</v>
      </c>
      <c r="MNS30" s="15">
        <v>0</v>
      </c>
      <c r="MNT30" s="15">
        <v>0</v>
      </c>
      <c r="MNU30" s="15">
        <v>0</v>
      </c>
      <c r="MNV30" s="15">
        <v>0</v>
      </c>
      <c r="MNW30" s="15">
        <v>0</v>
      </c>
      <c r="MNX30" s="15">
        <v>0</v>
      </c>
      <c r="MNY30" s="15">
        <v>0</v>
      </c>
      <c r="MNZ30" s="15">
        <v>0</v>
      </c>
      <c r="MOA30" s="15">
        <v>0</v>
      </c>
      <c r="MOB30" s="15">
        <v>0</v>
      </c>
      <c r="MOC30" s="15">
        <v>0</v>
      </c>
      <c r="MOD30" s="15">
        <v>0</v>
      </c>
      <c r="MOE30" s="15">
        <v>0</v>
      </c>
      <c r="MOF30" s="15">
        <v>0</v>
      </c>
      <c r="MOG30" s="15">
        <v>0</v>
      </c>
      <c r="MOH30" s="15">
        <v>0</v>
      </c>
      <c r="MOI30" s="15">
        <v>0</v>
      </c>
      <c r="MOJ30" s="15">
        <v>0</v>
      </c>
      <c r="MOK30" s="15">
        <v>0</v>
      </c>
      <c r="MOL30" s="15">
        <v>0</v>
      </c>
      <c r="MOM30" s="15">
        <v>0</v>
      </c>
      <c r="MON30" s="15">
        <v>0</v>
      </c>
      <c r="MOO30" s="15">
        <v>0</v>
      </c>
      <c r="MOP30" s="15">
        <v>0</v>
      </c>
      <c r="MOQ30" s="15">
        <v>0</v>
      </c>
      <c r="MOR30" s="15">
        <v>0</v>
      </c>
      <c r="MOS30" s="15">
        <v>0</v>
      </c>
      <c r="MOT30" s="15">
        <v>0</v>
      </c>
      <c r="MOU30" s="15">
        <v>0</v>
      </c>
      <c r="MOV30" s="15">
        <v>0</v>
      </c>
      <c r="MOW30" s="15">
        <v>0</v>
      </c>
      <c r="MOX30" s="15">
        <v>0</v>
      </c>
      <c r="MOY30" s="15">
        <v>0</v>
      </c>
      <c r="MOZ30" s="15">
        <v>0</v>
      </c>
      <c r="MPA30" s="15">
        <v>0</v>
      </c>
      <c r="MPB30" s="15">
        <v>0</v>
      </c>
      <c r="MPC30" s="15">
        <v>0</v>
      </c>
      <c r="MPD30" s="15">
        <v>0</v>
      </c>
      <c r="MPE30" s="15">
        <v>0</v>
      </c>
      <c r="MPF30" s="15">
        <v>0</v>
      </c>
      <c r="MPG30" s="15">
        <v>0</v>
      </c>
      <c r="MPH30" s="15">
        <v>0</v>
      </c>
      <c r="MPI30" s="15">
        <v>0</v>
      </c>
      <c r="MPJ30" s="15">
        <v>0</v>
      </c>
      <c r="MPK30" s="15">
        <v>0</v>
      </c>
      <c r="MPL30" s="15">
        <v>0</v>
      </c>
      <c r="MPM30" s="15">
        <v>0</v>
      </c>
      <c r="MPN30" s="15">
        <v>0</v>
      </c>
      <c r="MPO30" s="15">
        <v>0</v>
      </c>
      <c r="MPP30" s="15">
        <v>0</v>
      </c>
      <c r="MPQ30" s="15">
        <v>0</v>
      </c>
      <c r="MPR30" s="15">
        <v>0</v>
      </c>
      <c r="MPS30" s="15">
        <v>0</v>
      </c>
      <c r="MPT30" s="15">
        <v>0</v>
      </c>
      <c r="MPU30" s="15">
        <v>0</v>
      </c>
      <c r="MPV30" s="15">
        <v>0</v>
      </c>
      <c r="MPW30" s="15">
        <v>0</v>
      </c>
      <c r="MPX30" s="15">
        <v>0</v>
      </c>
      <c r="MPY30" s="15">
        <v>0</v>
      </c>
      <c r="MPZ30" s="15">
        <v>0</v>
      </c>
      <c r="MQA30" s="15">
        <v>0</v>
      </c>
      <c r="MQB30" s="15">
        <v>0</v>
      </c>
      <c r="MQC30" s="15">
        <v>0</v>
      </c>
      <c r="MQD30" s="15">
        <v>0</v>
      </c>
      <c r="MQE30" s="15">
        <v>0</v>
      </c>
      <c r="MQF30" s="15">
        <v>0</v>
      </c>
      <c r="MQG30" s="15">
        <v>0</v>
      </c>
      <c r="MQH30" s="15">
        <v>0</v>
      </c>
      <c r="MQI30" s="15">
        <v>0</v>
      </c>
      <c r="MQJ30" s="15">
        <v>0</v>
      </c>
      <c r="MQK30" s="15">
        <v>0</v>
      </c>
      <c r="MQL30" s="15">
        <v>0</v>
      </c>
      <c r="MQM30" s="15">
        <v>0</v>
      </c>
      <c r="MQN30" s="15">
        <v>0</v>
      </c>
      <c r="MQO30" s="15">
        <v>0</v>
      </c>
      <c r="MQP30" s="15">
        <v>0</v>
      </c>
      <c r="MQQ30" s="15">
        <v>0</v>
      </c>
      <c r="MQR30" s="15">
        <v>0</v>
      </c>
      <c r="MQS30" s="15">
        <v>0</v>
      </c>
      <c r="MQT30" s="15">
        <v>0</v>
      </c>
      <c r="MQU30" s="15">
        <v>0</v>
      </c>
      <c r="MQV30" s="15">
        <v>0</v>
      </c>
      <c r="MQW30" s="15">
        <v>0</v>
      </c>
      <c r="MQX30" s="15">
        <v>0</v>
      </c>
      <c r="MQY30" s="15">
        <v>0</v>
      </c>
      <c r="MQZ30" s="15">
        <v>0</v>
      </c>
      <c r="MRA30" s="15">
        <v>0</v>
      </c>
      <c r="MRB30" s="15">
        <v>0</v>
      </c>
      <c r="MRC30" s="15">
        <v>0</v>
      </c>
      <c r="MRD30" s="15">
        <v>0</v>
      </c>
      <c r="MRE30" s="15">
        <v>0</v>
      </c>
      <c r="MRF30" s="15">
        <v>0</v>
      </c>
      <c r="MRG30" s="15">
        <v>0</v>
      </c>
      <c r="MRH30" s="15">
        <v>0</v>
      </c>
      <c r="MRI30" s="15">
        <v>0</v>
      </c>
      <c r="MRJ30" s="15">
        <v>0</v>
      </c>
      <c r="MRK30" s="15">
        <v>0</v>
      </c>
      <c r="MRL30" s="15">
        <v>0</v>
      </c>
      <c r="MRM30" s="15">
        <v>0</v>
      </c>
      <c r="MRN30" s="15">
        <v>0</v>
      </c>
      <c r="MRO30" s="15">
        <v>0</v>
      </c>
      <c r="MRP30" s="15">
        <v>0</v>
      </c>
      <c r="MRQ30" s="15">
        <v>0</v>
      </c>
      <c r="MRR30" s="15">
        <v>0</v>
      </c>
      <c r="MRS30" s="15">
        <v>0</v>
      </c>
      <c r="MRT30" s="15">
        <v>0</v>
      </c>
      <c r="MRU30" s="15">
        <v>0</v>
      </c>
      <c r="MRV30" s="15">
        <v>0</v>
      </c>
      <c r="MRW30" s="15">
        <v>0</v>
      </c>
      <c r="MRX30" s="15">
        <v>0</v>
      </c>
      <c r="MRY30" s="15">
        <v>0</v>
      </c>
      <c r="MRZ30" s="15">
        <v>0</v>
      </c>
      <c r="MSA30" s="15">
        <v>0</v>
      </c>
      <c r="MSB30" s="15">
        <v>0</v>
      </c>
      <c r="MSC30" s="15">
        <v>0</v>
      </c>
      <c r="MSD30" s="15">
        <v>0</v>
      </c>
      <c r="MSE30" s="15">
        <v>0</v>
      </c>
      <c r="MSF30" s="15">
        <v>0</v>
      </c>
      <c r="MSG30" s="15">
        <v>0</v>
      </c>
      <c r="MSH30" s="15">
        <v>0</v>
      </c>
      <c r="MSI30" s="15">
        <v>0</v>
      </c>
      <c r="MSJ30" s="15">
        <v>0</v>
      </c>
      <c r="MSK30" s="15">
        <v>0</v>
      </c>
      <c r="MSL30" s="15">
        <v>0</v>
      </c>
      <c r="MSM30" s="15">
        <v>0</v>
      </c>
      <c r="MSN30" s="15">
        <v>0</v>
      </c>
      <c r="MSO30" s="15">
        <v>0</v>
      </c>
      <c r="MSP30" s="15">
        <v>0</v>
      </c>
      <c r="MSQ30" s="15">
        <v>0</v>
      </c>
      <c r="MSR30" s="15">
        <v>0</v>
      </c>
      <c r="MSS30" s="15">
        <v>0</v>
      </c>
      <c r="MST30" s="15">
        <v>0</v>
      </c>
      <c r="MSU30" s="15">
        <v>0</v>
      </c>
      <c r="MSV30" s="15">
        <v>0</v>
      </c>
      <c r="MSW30" s="15">
        <v>0</v>
      </c>
      <c r="MSX30" s="15">
        <v>0</v>
      </c>
      <c r="MSY30" s="15">
        <v>0</v>
      </c>
      <c r="MSZ30" s="15">
        <v>0</v>
      </c>
      <c r="MTA30" s="15">
        <v>0</v>
      </c>
      <c r="MTB30" s="15">
        <v>0</v>
      </c>
      <c r="MTC30" s="15">
        <v>0</v>
      </c>
      <c r="MTD30" s="15">
        <v>0</v>
      </c>
      <c r="MTE30" s="15">
        <v>0</v>
      </c>
      <c r="MTF30" s="15">
        <v>0</v>
      </c>
      <c r="MTG30" s="15">
        <v>0</v>
      </c>
      <c r="MTH30" s="15">
        <v>0</v>
      </c>
      <c r="MTI30" s="15">
        <v>0</v>
      </c>
      <c r="MTJ30" s="15">
        <v>0</v>
      </c>
      <c r="MTK30" s="15">
        <v>0</v>
      </c>
      <c r="MTL30" s="15">
        <v>0</v>
      </c>
      <c r="MTM30" s="15">
        <v>0</v>
      </c>
      <c r="MTN30" s="15">
        <v>0</v>
      </c>
      <c r="MTO30" s="15">
        <v>0</v>
      </c>
      <c r="MTP30" s="15">
        <v>0</v>
      </c>
      <c r="MTQ30" s="15">
        <v>0</v>
      </c>
      <c r="MTR30" s="15">
        <v>0</v>
      </c>
      <c r="MTS30" s="15">
        <v>0</v>
      </c>
      <c r="MTT30" s="15">
        <v>0</v>
      </c>
      <c r="MTU30" s="15">
        <v>0</v>
      </c>
      <c r="MTV30" s="15">
        <v>0</v>
      </c>
      <c r="MTW30" s="15">
        <v>0</v>
      </c>
      <c r="MTX30" s="15">
        <v>0</v>
      </c>
      <c r="MTY30" s="15">
        <v>0</v>
      </c>
      <c r="MTZ30" s="15">
        <v>0</v>
      </c>
      <c r="MUA30" s="15">
        <v>0</v>
      </c>
      <c r="MUB30" s="15">
        <v>0</v>
      </c>
      <c r="MUC30" s="15">
        <v>0</v>
      </c>
      <c r="MUD30" s="15">
        <v>0</v>
      </c>
      <c r="MUE30" s="15">
        <v>0</v>
      </c>
      <c r="MUF30" s="15">
        <v>0</v>
      </c>
      <c r="MUG30" s="15">
        <v>0</v>
      </c>
      <c r="MUH30" s="15">
        <v>0</v>
      </c>
      <c r="MUI30" s="15">
        <v>0</v>
      </c>
      <c r="MUJ30" s="15">
        <v>0</v>
      </c>
      <c r="MUK30" s="15">
        <v>0</v>
      </c>
      <c r="MUL30" s="15">
        <v>0</v>
      </c>
      <c r="MUM30" s="15">
        <v>0</v>
      </c>
      <c r="MUN30" s="15">
        <v>0</v>
      </c>
      <c r="MUO30" s="15">
        <v>0</v>
      </c>
      <c r="MUP30" s="15">
        <v>0</v>
      </c>
      <c r="MUQ30" s="15">
        <v>0</v>
      </c>
      <c r="MUR30" s="15">
        <v>0</v>
      </c>
      <c r="MUS30" s="15">
        <v>0</v>
      </c>
      <c r="MUT30" s="15">
        <v>0</v>
      </c>
      <c r="MUU30" s="15">
        <v>0</v>
      </c>
      <c r="MUV30" s="15">
        <v>0</v>
      </c>
      <c r="MUW30" s="15">
        <v>0</v>
      </c>
      <c r="MUX30" s="15">
        <v>0</v>
      </c>
      <c r="MUY30" s="15">
        <v>0</v>
      </c>
      <c r="MUZ30" s="15">
        <v>0</v>
      </c>
      <c r="MVA30" s="15">
        <v>0</v>
      </c>
      <c r="MVB30" s="15">
        <v>0</v>
      </c>
      <c r="MVC30" s="15">
        <v>0</v>
      </c>
      <c r="MVD30" s="15">
        <v>0</v>
      </c>
      <c r="MVE30" s="15">
        <v>0</v>
      </c>
      <c r="MVF30" s="15">
        <v>0</v>
      </c>
      <c r="MVG30" s="15">
        <v>0</v>
      </c>
      <c r="MVH30" s="15">
        <v>0</v>
      </c>
      <c r="MVI30" s="15">
        <v>0</v>
      </c>
      <c r="MVJ30" s="15">
        <v>0</v>
      </c>
      <c r="MVK30" s="15">
        <v>0</v>
      </c>
      <c r="MVL30" s="15">
        <v>0</v>
      </c>
      <c r="MVM30" s="15">
        <v>0</v>
      </c>
      <c r="MVN30" s="15">
        <v>0</v>
      </c>
      <c r="MVO30" s="15">
        <v>0</v>
      </c>
      <c r="MVP30" s="15">
        <v>0</v>
      </c>
      <c r="MVQ30" s="15">
        <v>0</v>
      </c>
      <c r="MVR30" s="15">
        <v>0</v>
      </c>
      <c r="MVS30" s="15">
        <v>0</v>
      </c>
      <c r="MVT30" s="15">
        <v>0</v>
      </c>
      <c r="MVU30" s="15">
        <v>0</v>
      </c>
      <c r="MVV30" s="15">
        <v>0</v>
      </c>
      <c r="MVW30" s="15">
        <v>0</v>
      </c>
      <c r="MVX30" s="15">
        <v>0</v>
      </c>
      <c r="MVY30" s="15">
        <v>0</v>
      </c>
      <c r="MVZ30" s="15">
        <v>0</v>
      </c>
      <c r="MWA30" s="15">
        <v>0</v>
      </c>
      <c r="MWB30" s="15">
        <v>0</v>
      </c>
      <c r="MWC30" s="15">
        <v>0</v>
      </c>
      <c r="MWD30" s="15">
        <v>0</v>
      </c>
      <c r="MWE30" s="15">
        <v>0</v>
      </c>
      <c r="MWF30" s="15">
        <v>0</v>
      </c>
      <c r="MWG30" s="15">
        <v>0</v>
      </c>
      <c r="MWH30" s="15">
        <v>0</v>
      </c>
      <c r="MWI30" s="15">
        <v>0</v>
      </c>
      <c r="MWJ30" s="15">
        <v>0</v>
      </c>
      <c r="MWK30" s="15">
        <v>0</v>
      </c>
      <c r="MWL30" s="15">
        <v>0</v>
      </c>
      <c r="MWM30" s="15">
        <v>0</v>
      </c>
      <c r="MWN30" s="15">
        <v>0</v>
      </c>
      <c r="MWO30" s="15">
        <v>0</v>
      </c>
      <c r="MWP30" s="15">
        <v>0</v>
      </c>
      <c r="MWQ30" s="15">
        <v>0</v>
      </c>
      <c r="MWR30" s="15">
        <v>0</v>
      </c>
      <c r="MWS30" s="15">
        <v>0</v>
      </c>
      <c r="MWT30" s="15">
        <v>0</v>
      </c>
      <c r="MWU30" s="15">
        <v>0</v>
      </c>
      <c r="MWV30" s="15">
        <v>0</v>
      </c>
      <c r="MWW30" s="15">
        <v>0</v>
      </c>
      <c r="MWX30" s="15">
        <v>0</v>
      </c>
      <c r="MWY30" s="15">
        <v>0</v>
      </c>
      <c r="MWZ30" s="15">
        <v>0</v>
      </c>
      <c r="MXA30" s="15">
        <v>0</v>
      </c>
      <c r="MXB30" s="15">
        <v>0</v>
      </c>
      <c r="MXC30" s="15">
        <v>0</v>
      </c>
      <c r="MXD30" s="15">
        <v>0</v>
      </c>
      <c r="MXE30" s="15">
        <v>0</v>
      </c>
      <c r="MXF30" s="15">
        <v>0</v>
      </c>
      <c r="MXG30" s="15">
        <v>0</v>
      </c>
      <c r="MXH30" s="15">
        <v>0</v>
      </c>
      <c r="MXI30" s="15">
        <v>0</v>
      </c>
      <c r="MXJ30" s="15">
        <v>0</v>
      </c>
      <c r="MXK30" s="15">
        <v>0</v>
      </c>
      <c r="MXL30" s="15">
        <v>0</v>
      </c>
      <c r="MXM30" s="15">
        <v>0</v>
      </c>
      <c r="MXN30" s="15">
        <v>0</v>
      </c>
      <c r="MXO30" s="15">
        <v>0</v>
      </c>
      <c r="MXP30" s="15">
        <v>0</v>
      </c>
      <c r="MXQ30" s="15">
        <v>0</v>
      </c>
      <c r="MXR30" s="15">
        <v>0</v>
      </c>
      <c r="MXS30" s="15">
        <v>0</v>
      </c>
      <c r="MXT30" s="15">
        <v>0</v>
      </c>
      <c r="MXU30" s="15">
        <v>0</v>
      </c>
      <c r="MXV30" s="15">
        <v>0</v>
      </c>
      <c r="MXW30" s="15">
        <v>0</v>
      </c>
      <c r="MXX30" s="15">
        <v>0</v>
      </c>
      <c r="MXY30" s="15">
        <v>0</v>
      </c>
      <c r="MXZ30" s="15">
        <v>0</v>
      </c>
      <c r="MYA30" s="15">
        <v>0</v>
      </c>
      <c r="MYB30" s="15">
        <v>0</v>
      </c>
      <c r="MYC30" s="15">
        <v>0</v>
      </c>
      <c r="MYD30" s="15">
        <v>0</v>
      </c>
      <c r="MYE30" s="15">
        <v>0</v>
      </c>
      <c r="MYF30" s="15">
        <v>0</v>
      </c>
      <c r="MYG30" s="15">
        <v>0</v>
      </c>
      <c r="MYH30" s="15">
        <v>0</v>
      </c>
      <c r="MYI30" s="15">
        <v>0</v>
      </c>
      <c r="MYJ30" s="15">
        <v>0</v>
      </c>
      <c r="MYK30" s="15">
        <v>0</v>
      </c>
      <c r="MYL30" s="15">
        <v>0</v>
      </c>
      <c r="MYM30" s="15">
        <v>0</v>
      </c>
      <c r="MYN30" s="15">
        <v>0</v>
      </c>
      <c r="MYO30" s="15">
        <v>0</v>
      </c>
      <c r="MYP30" s="15">
        <v>0</v>
      </c>
      <c r="MYQ30" s="15">
        <v>0</v>
      </c>
      <c r="MYR30" s="15">
        <v>0</v>
      </c>
      <c r="MYS30" s="15">
        <v>0</v>
      </c>
      <c r="MYT30" s="15">
        <v>0</v>
      </c>
      <c r="MYU30" s="15">
        <v>0</v>
      </c>
      <c r="MYV30" s="15">
        <v>0</v>
      </c>
      <c r="MYW30" s="15">
        <v>0</v>
      </c>
      <c r="MYX30" s="15">
        <v>0</v>
      </c>
      <c r="MYY30" s="15">
        <v>0</v>
      </c>
      <c r="MYZ30" s="15">
        <v>0</v>
      </c>
      <c r="MZA30" s="15">
        <v>0</v>
      </c>
      <c r="MZB30" s="15">
        <v>0</v>
      </c>
      <c r="MZC30" s="15">
        <v>0</v>
      </c>
      <c r="MZD30" s="15">
        <v>0</v>
      </c>
      <c r="MZE30" s="15">
        <v>0</v>
      </c>
      <c r="MZF30" s="15">
        <v>0</v>
      </c>
      <c r="MZG30" s="15">
        <v>0</v>
      </c>
      <c r="MZH30" s="15">
        <v>0</v>
      </c>
      <c r="MZI30" s="15">
        <v>0</v>
      </c>
      <c r="MZJ30" s="15">
        <v>0</v>
      </c>
      <c r="MZK30" s="15">
        <v>0</v>
      </c>
      <c r="MZL30" s="15">
        <v>0</v>
      </c>
      <c r="MZM30" s="15">
        <v>0</v>
      </c>
      <c r="MZN30" s="15">
        <v>0</v>
      </c>
      <c r="MZO30" s="15">
        <v>0</v>
      </c>
      <c r="MZP30" s="15">
        <v>0</v>
      </c>
      <c r="MZQ30" s="15">
        <v>0</v>
      </c>
      <c r="MZR30" s="15">
        <v>0</v>
      </c>
      <c r="MZS30" s="15">
        <v>0</v>
      </c>
      <c r="MZT30" s="15">
        <v>0</v>
      </c>
      <c r="MZU30" s="15">
        <v>0</v>
      </c>
      <c r="MZV30" s="15">
        <v>0</v>
      </c>
      <c r="MZW30" s="15">
        <v>0</v>
      </c>
      <c r="MZX30" s="15">
        <v>0</v>
      </c>
      <c r="MZY30" s="15">
        <v>0</v>
      </c>
      <c r="MZZ30" s="15">
        <v>0</v>
      </c>
      <c r="NAA30" s="15">
        <v>0</v>
      </c>
      <c r="NAB30" s="15">
        <v>0</v>
      </c>
      <c r="NAC30" s="15">
        <v>0</v>
      </c>
      <c r="NAD30" s="15">
        <v>0</v>
      </c>
      <c r="NAE30" s="15">
        <v>0</v>
      </c>
      <c r="NAF30" s="15">
        <v>0</v>
      </c>
      <c r="NAG30" s="15">
        <v>0</v>
      </c>
      <c r="NAH30" s="15">
        <v>0</v>
      </c>
      <c r="NAI30" s="15">
        <v>0</v>
      </c>
      <c r="NAJ30" s="15">
        <v>0</v>
      </c>
      <c r="NAK30" s="15">
        <v>0</v>
      </c>
      <c r="NAL30" s="15">
        <v>0</v>
      </c>
      <c r="NAM30" s="15">
        <v>0</v>
      </c>
      <c r="NAN30" s="15">
        <v>0</v>
      </c>
      <c r="NAO30" s="15">
        <v>0</v>
      </c>
      <c r="NAP30" s="15">
        <v>0</v>
      </c>
      <c r="NAQ30" s="15">
        <v>0</v>
      </c>
      <c r="NAR30" s="15">
        <v>0</v>
      </c>
      <c r="NAS30" s="15">
        <v>0</v>
      </c>
      <c r="NAT30" s="15">
        <v>0</v>
      </c>
      <c r="NAU30" s="15">
        <v>0</v>
      </c>
      <c r="NAV30" s="15">
        <v>0</v>
      </c>
      <c r="NAW30" s="15">
        <v>0</v>
      </c>
      <c r="NAX30" s="15">
        <v>0</v>
      </c>
      <c r="NAY30" s="15">
        <v>0</v>
      </c>
      <c r="NAZ30" s="15">
        <v>0</v>
      </c>
      <c r="NBA30" s="15">
        <v>0</v>
      </c>
      <c r="NBB30" s="15">
        <v>0</v>
      </c>
      <c r="NBC30" s="15">
        <v>0</v>
      </c>
      <c r="NBD30" s="15">
        <v>0</v>
      </c>
      <c r="NBE30" s="15">
        <v>0</v>
      </c>
      <c r="NBF30" s="15">
        <v>0</v>
      </c>
      <c r="NBG30" s="15">
        <v>0</v>
      </c>
      <c r="NBH30" s="15">
        <v>0</v>
      </c>
      <c r="NBI30" s="15">
        <v>0</v>
      </c>
      <c r="NBJ30" s="15">
        <v>0</v>
      </c>
      <c r="NBK30" s="15">
        <v>0</v>
      </c>
      <c r="NBL30" s="15">
        <v>0</v>
      </c>
      <c r="NBM30" s="15">
        <v>0</v>
      </c>
      <c r="NBN30" s="15">
        <v>0</v>
      </c>
      <c r="NBO30" s="15">
        <v>0</v>
      </c>
      <c r="NBP30" s="15">
        <v>0</v>
      </c>
      <c r="NBQ30" s="15">
        <v>0</v>
      </c>
      <c r="NBR30" s="15">
        <v>0</v>
      </c>
      <c r="NBS30" s="15">
        <v>0</v>
      </c>
      <c r="NBT30" s="15">
        <v>0</v>
      </c>
      <c r="NBU30" s="15">
        <v>0</v>
      </c>
      <c r="NBV30" s="15">
        <v>0</v>
      </c>
      <c r="NBW30" s="15">
        <v>0</v>
      </c>
      <c r="NBX30" s="15">
        <v>0</v>
      </c>
      <c r="NBY30" s="15">
        <v>0</v>
      </c>
      <c r="NBZ30" s="15">
        <v>0</v>
      </c>
      <c r="NCA30" s="15">
        <v>0</v>
      </c>
      <c r="NCB30" s="15">
        <v>0</v>
      </c>
      <c r="NCC30" s="15">
        <v>0</v>
      </c>
      <c r="NCD30" s="15">
        <v>0</v>
      </c>
      <c r="NCE30" s="15">
        <v>0</v>
      </c>
      <c r="NCF30" s="15">
        <v>0</v>
      </c>
      <c r="NCG30" s="15">
        <v>0</v>
      </c>
      <c r="NCH30" s="15">
        <v>0</v>
      </c>
      <c r="NCI30" s="15">
        <v>0</v>
      </c>
      <c r="NCJ30" s="15">
        <v>0</v>
      </c>
      <c r="NCK30" s="15">
        <v>0</v>
      </c>
      <c r="NCL30" s="15">
        <v>0</v>
      </c>
      <c r="NCM30" s="15">
        <v>0</v>
      </c>
      <c r="NCN30" s="15">
        <v>0</v>
      </c>
      <c r="NCO30" s="15">
        <v>0</v>
      </c>
      <c r="NCP30" s="15">
        <v>0</v>
      </c>
      <c r="NCQ30" s="15">
        <v>0</v>
      </c>
      <c r="NCR30" s="15">
        <v>0</v>
      </c>
      <c r="NCS30" s="15">
        <v>0</v>
      </c>
      <c r="NCT30" s="15">
        <v>0</v>
      </c>
      <c r="NCU30" s="15">
        <v>0</v>
      </c>
      <c r="NCV30" s="15">
        <v>0</v>
      </c>
      <c r="NCW30" s="15">
        <v>0</v>
      </c>
      <c r="NCX30" s="15">
        <v>0</v>
      </c>
      <c r="NCY30" s="15">
        <v>0</v>
      </c>
      <c r="NCZ30" s="15">
        <v>0</v>
      </c>
      <c r="NDA30" s="15">
        <v>0</v>
      </c>
      <c r="NDB30" s="15">
        <v>0</v>
      </c>
      <c r="NDC30" s="15">
        <v>0</v>
      </c>
      <c r="NDD30" s="15">
        <v>0</v>
      </c>
      <c r="NDE30" s="15">
        <v>0</v>
      </c>
      <c r="NDF30" s="15">
        <v>0</v>
      </c>
      <c r="NDG30" s="15">
        <v>0</v>
      </c>
      <c r="NDH30" s="15">
        <v>0</v>
      </c>
      <c r="NDI30" s="15">
        <v>0</v>
      </c>
      <c r="NDJ30" s="15">
        <v>0</v>
      </c>
      <c r="NDK30" s="15">
        <v>0</v>
      </c>
      <c r="NDL30" s="15">
        <v>0</v>
      </c>
      <c r="NDM30" s="15">
        <v>0</v>
      </c>
      <c r="NDN30" s="15">
        <v>0</v>
      </c>
      <c r="NDO30" s="15">
        <v>0</v>
      </c>
      <c r="NDP30" s="15">
        <v>0</v>
      </c>
      <c r="NDQ30" s="15">
        <v>0</v>
      </c>
      <c r="NDR30" s="15">
        <v>0</v>
      </c>
      <c r="NDS30" s="15">
        <v>0</v>
      </c>
      <c r="NDT30" s="15">
        <v>0</v>
      </c>
      <c r="NDU30" s="15">
        <v>0</v>
      </c>
      <c r="NDV30" s="15">
        <v>0</v>
      </c>
      <c r="NDW30" s="15">
        <v>0</v>
      </c>
      <c r="NDX30" s="15">
        <v>0</v>
      </c>
      <c r="NDY30" s="15">
        <v>0</v>
      </c>
      <c r="NDZ30" s="15">
        <v>0</v>
      </c>
      <c r="NEA30" s="15">
        <v>0</v>
      </c>
      <c r="NEB30" s="15">
        <v>0</v>
      </c>
      <c r="NEC30" s="15">
        <v>0</v>
      </c>
      <c r="NED30" s="15">
        <v>0</v>
      </c>
      <c r="NEE30" s="15">
        <v>0</v>
      </c>
      <c r="NEF30" s="15">
        <v>0</v>
      </c>
      <c r="NEG30" s="15">
        <v>0</v>
      </c>
      <c r="NEH30" s="15">
        <v>0</v>
      </c>
      <c r="NEI30" s="15">
        <v>0</v>
      </c>
      <c r="NEJ30" s="15">
        <v>0</v>
      </c>
      <c r="NEK30" s="15">
        <v>0</v>
      </c>
      <c r="NEL30" s="15">
        <v>0</v>
      </c>
      <c r="NEM30" s="15">
        <v>0</v>
      </c>
      <c r="NEN30" s="15">
        <v>0</v>
      </c>
      <c r="NEO30" s="15">
        <v>0</v>
      </c>
      <c r="NEP30" s="15">
        <v>0</v>
      </c>
      <c r="NEQ30" s="15">
        <v>0</v>
      </c>
      <c r="NER30" s="15">
        <v>0</v>
      </c>
      <c r="NES30" s="15">
        <v>0</v>
      </c>
      <c r="NET30" s="15">
        <v>0</v>
      </c>
      <c r="NEU30" s="15">
        <v>0</v>
      </c>
      <c r="NEV30" s="15">
        <v>0</v>
      </c>
      <c r="NEW30" s="15">
        <v>0</v>
      </c>
      <c r="NEX30" s="15">
        <v>0</v>
      </c>
      <c r="NEY30" s="15">
        <v>0</v>
      </c>
      <c r="NEZ30" s="15">
        <v>0</v>
      </c>
      <c r="NFA30" s="15">
        <v>0</v>
      </c>
      <c r="NFB30" s="15">
        <v>0</v>
      </c>
      <c r="NFC30" s="15">
        <v>0</v>
      </c>
      <c r="NFD30" s="15">
        <v>0</v>
      </c>
      <c r="NFE30" s="15">
        <v>0</v>
      </c>
      <c r="NFF30" s="15">
        <v>0</v>
      </c>
      <c r="NFG30" s="15">
        <v>0</v>
      </c>
      <c r="NFH30" s="15">
        <v>0</v>
      </c>
      <c r="NFI30" s="15">
        <v>0</v>
      </c>
      <c r="NFJ30" s="15">
        <v>0</v>
      </c>
      <c r="NFK30" s="15">
        <v>0</v>
      </c>
      <c r="NFL30" s="15">
        <v>0</v>
      </c>
      <c r="NFM30" s="15">
        <v>0</v>
      </c>
      <c r="NFN30" s="15">
        <v>0</v>
      </c>
      <c r="NFO30" s="15">
        <v>0</v>
      </c>
      <c r="NFP30" s="15">
        <v>0</v>
      </c>
      <c r="NFQ30" s="15">
        <v>0</v>
      </c>
      <c r="NFR30" s="15">
        <v>0</v>
      </c>
      <c r="NFS30" s="15">
        <v>0</v>
      </c>
      <c r="NFT30" s="15">
        <v>0</v>
      </c>
      <c r="NFU30" s="15">
        <v>0</v>
      </c>
      <c r="NFV30" s="15">
        <v>0</v>
      </c>
      <c r="NFW30" s="15">
        <v>0</v>
      </c>
      <c r="NFX30" s="15">
        <v>0</v>
      </c>
      <c r="NFY30" s="15">
        <v>0</v>
      </c>
      <c r="NFZ30" s="15">
        <v>0</v>
      </c>
      <c r="NGA30" s="15">
        <v>0</v>
      </c>
      <c r="NGB30" s="15">
        <v>0</v>
      </c>
      <c r="NGC30" s="15">
        <v>0</v>
      </c>
      <c r="NGD30" s="15">
        <v>0</v>
      </c>
      <c r="NGE30" s="15">
        <v>0</v>
      </c>
      <c r="NGF30" s="15">
        <v>0</v>
      </c>
      <c r="NGG30" s="15">
        <v>0</v>
      </c>
      <c r="NGH30" s="15">
        <v>0</v>
      </c>
      <c r="NGI30" s="15">
        <v>0</v>
      </c>
      <c r="NGJ30" s="15">
        <v>0</v>
      </c>
      <c r="NGK30" s="15">
        <v>0</v>
      </c>
      <c r="NGL30" s="15">
        <v>0</v>
      </c>
      <c r="NGM30" s="15">
        <v>0</v>
      </c>
      <c r="NGN30" s="15">
        <v>0</v>
      </c>
      <c r="NGO30" s="15">
        <v>0</v>
      </c>
      <c r="NGP30" s="15">
        <v>0</v>
      </c>
      <c r="NGQ30" s="15">
        <v>0</v>
      </c>
      <c r="NGR30" s="15">
        <v>0</v>
      </c>
      <c r="NGS30" s="15">
        <v>0</v>
      </c>
      <c r="NGT30" s="15">
        <v>0</v>
      </c>
      <c r="NGU30" s="15">
        <v>0</v>
      </c>
      <c r="NGV30" s="15">
        <v>0</v>
      </c>
      <c r="NGW30" s="15">
        <v>0</v>
      </c>
      <c r="NGX30" s="15">
        <v>0</v>
      </c>
      <c r="NGY30" s="15">
        <v>0</v>
      </c>
      <c r="NGZ30" s="15">
        <v>0</v>
      </c>
      <c r="NHA30" s="15">
        <v>0</v>
      </c>
      <c r="NHB30" s="15">
        <v>0</v>
      </c>
      <c r="NHC30" s="15">
        <v>0</v>
      </c>
      <c r="NHD30" s="15">
        <v>0</v>
      </c>
      <c r="NHE30" s="15">
        <v>0</v>
      </c>
      <c r="NHF30" s="15">
        <v>0</v>
      </c>
      <c r="NHG30" s="15">
        <v>0</v>
      </c>
      <c r="NHH30" s="15">
        <v>0</v>
      </c>
      <c r="NHI30" s="15">
        <v>0</v>
      </c>
      <c r="NHJ30" s="15">
        <v>0</v>
      </c>
      <c r="NHK30" s="15">
        <v>0</v>
      </c>
      <c r="NHL30" s="15">
        <v>0</v>
      </c>
      <c r="NHM30" s="15">
        <v>0</v>
      </c>
      <c r="NHN30" s="15">
        <v>0</v>
      </c>
      <c r="NHO30" s="15">
        <v>0</v>
      </c>
      <c r="NHP30" s="15">
        <v>0</v>
      </c>
      <c r="NHQ30" s="15">
        <v>0</v>
      </c>
      <c r="NHR30" s="15">
        <v>0</v>
      </c>
      <c r="NHS30" s="15">
        <v>0</v>
      </c>
      <c r="NHT30" s="15">
        <v>0</v>
      </c>
      <c r="NHU30" s="15">
        <v>0</v>
      </c>
      <c r="NHV30" s="15">
        <v>0</v>
      </c>
      <c r="NHW30" s="15">
        <v>0</v>
      </c>
      <c r="NHX30" s="15">
        <v>0</v>
      </c>
      <c r="NHY30" s="15">
        <v>0</v>
      </c>
      <c r="NHZ30" s="15">
        <v>0</v>
      </c>
      <c r="NIA30" s="15">
        <v>0</v>
      </c>
      <c r="NIB30" s="15">
        <v>0</v>
      </c>
      <c r="NIC30" s="15">
        <v>0</v>
      </c>
      <c r="NID30" s="15">
        <v>0</v>
      </c>
      <c r="NIE30" s="15">
        <v>0</v>
      </c>
      <c r="NIF30" s="15">
        <v>0</v>
      </c>
      <c r="NIG30" s="15">
        <v>0</v>
      </c>
      <c r="NIH30" s="15">
        <v>0</v>
      </c>
      <c r="NII30" s="15">
        <v>0</v>
      </c>
      <c r="NIJ30" s="15">
        <v>0</v>
      </c>
      <c r="NIK30" s="15">
        <v>0</v>
      </c>
      <c r="NIL30" s="15">
        <v>0</v>
      </c>
      <c r="NIM30" s="15">
        <v>0</v>
      </c>
      <c r="NIN30" s="15">
        <v>0</v>
      </c>
      <c r="NIO30" s="15">
        <v>0</v>
      </c>
      <c r="NIP30" s="15">
        <v>0</v>
      </c>
      <c r="NIQ30" s="15">
        <v>0</v>
      </c>
      <c r="NIR30" s="15">
        <v>0</v>
      </c>
      <c r="NIS30" s="15">
        <v>0</v>
      </c>
      <c r="NIT30" s="15">
        <v>0</v>
      </c>
      <c r="NIU30" s="15">
        <v>0</v>
      </c>
      <c r="NIV30" s="15">
        <v>0</v>
      </c>
      <c r="NIW30" s="15">
        <v>0</v>
      </c>
      <c r="NIX30" s="15">
        <v>0</v>
      </c>
      <c r="NIY30" s="15">
        <v>0</v>
      </c>
      <c r="NIZ30" s="15">
        <v>0</v>
      </c>
      <c r="NJA30" s="15">
        <v>0</v>
      </c>
      <c r="NJB30" s="15">
        <v>0</v>
      </c>
      <c r="NJC30" s="15">
        <v>0</v>
      </c>
      <c r="NJD30" s="15">
        <v>0</v>
      </c>
      <c r="NJE30" s="15">
        <v>0</v>
      </c>
      <c r="NJF30" s="15">
        <v>0</v>
      </c>
      <c r="NJG30" s="15">
        <v>0</v>
      </c>
      <c r="NJH30" s="15">
        <v>0</v>
      </c>
      <c r="NJI30" s="15">
        <v>0</v>
      </c>
      <c r="NJJ30" s="15">
        <v>0</v>
      </c>
      <c r="NJK30" s="15">
        <v>0</v>
      </c>
      <c r="NJL30" s="15">
        <v>0</v>
      </c>
      <c r="NJM30" s="15">
        <v>0</v>
      </c>
      <c r="NJN30" s="15">
        <v>0</v>
      </c>
      <c r="NJO30" s="15">
        <v>0</v>
      </c>
      <c r="NJP30" s="15">
        <v>0</v>
      </c>
      <c r="NJQ30" s="15">
        <v>0</v>
      </c>
      <c r="NJR30" s="15">
        <v>0</v>
      </c>
      <c r="NJS30" s="15">
        <v>0</v>
      </c>
      <c r="NJT30" s="15">
        <v>0</v>
      </c>
      <c r="NJU30" s="15">
        <v>0</v>
      </c>
      <c r="NJV30" s="15">
        <v>0</v>
      </c>
      <c r="NJW30" s="15">
        <v>0</v>
      </c>
      <c r="NJX30" s="15">
        <v>0</v>
      </c>
      <c r="NJY30" s="15">
        <v>0</v>
      </c>
      <c r="NJZ30" s="15">
        <v>0</v>
      </c>
      <c r="NKA30" s="15">
        <v>0</v>
      </c>
      <c r="NKB30" s="15">
        <v>0</v>
      </c>
      <c r="NKC30" s="15">
        <v>0</v>
      </c>
      <c r="NKD30" s="15">
        <v>0</v>
      </c>
      <c r="NKE30" s="15">
        <v>0</v>
      </c>
      <c r="NKF30" s="15">
        <v>0</v>
      </c>
      <c r="NKG30" s="15">
        <v>0</v>
      </c>
      <c r="NKH30" s="15">
        <v>0</v>
      </c>
      <c r="NKI30" s="15">
        <v>0</v>
      </c>
      <c r="NKJ30" s="15">
        <v>0</v>
      </c>
      <c r="NKK30" s="15">
        <v>0</v>
      </c>
      <c r="NKL30" s="15">
        <v>0</v>
      </c>
      <c r="NKM30" s="15">
        <v>0</v>
      </c>
      <c r="NKN30" s="15">
        <v>0</v>
      </c>
      <c r="NKO30" s="15">
        <v>0</v>
      </c>
      <c r="NKP30" s="15">
        <v>0</v>
      </c>
      <c r="NKQ30" s="15">
        <v>0</v>
      </c>
      <c r="NKR30" s="15">
        <v>0</v>
      </c>
      <c r="NKS30" s="15">
        <v>0</v>
      </c>
      <c r="NKT30" s="15">
        <v>0</v>
      </c>
      <c r="NKU30" s="15">
        <v>0</v>
      </c>
      <c r="NKV30" s="15">
        <v>0</v>
      </c>
      <c r="NKW30" s="15">
        <v>0</v>
      </c>
      <c r="NKX30" s="15">
        <v>0</v>
      </c>
      <c r="NKY30" s="15">
        <v>0</v>
      </c>
      <c r="NKZ30" s="15">
        <v>0</v>
      </c>
      <c r="NLA30" s="15">
        <v>0</v>
      </c>
      <c r="NLB30" s="15">
        <v>0</v>
      </c>
      <c r="NLC30" s="15">
        <v>0</v>
      </c>
      <c r="NLD30" s="15">
        <v>0</v>
      </c>
      <c r="NLE30" s="15">
        <v>0</v>
      </c>
      <c r="NLF30" s="15">
        <v>0</v>
      </c>
      <c r="NLG30" s="15">
        <v>0</v>
      </c>
      <c r="NLH30" s="15">
        <v>0</v>
      </c>
      <c r="NLI30" s="15">
        <v>0</v>
      </c>
      <c r="NLJ30" s="15">
        <v>0</v>
      </c>
      <c r="NLK30" s="15">
        <v>0</v>
      </c>
      <c r="NLL30" s="15">
        <v>0</v>
      </c>
      <c r="NLM30" s="15">
        <v>0</v>
      </c>
      <c r="NLN30" s="15">
        <v>0</v>
      </c>
      <c r="NLO30" s="15">
        <v>0</v>
      </c>
      <c r="NLP30" s="15">
        <v>0</v>
      </c>
      <c r="NLQ30" s="15">
        <v>0</v>
      </c>
      <c r="NLR30" s="15">
        <v>0</v>
      </c>
      <c r="NLS30" s="15">
        <v>0</v>
      </c>
      <c r="NLT30" s="15">
        <v>0</v>
      </c>
      <c r="NLU30" s="15">
        <v>0</v>
      </c>
      <c r="NLV30" s="15">
        <v>0</v>
      </c>
      <c r="NLW30" s="15">
        <v>0</v>
      </c>
      <c r="NLX30" s="15">
        <v>0</v>
      </c>
      <c r="NLY30" s="15">
        <v>0</v>
      </c>
      <c r="NLZ30" s="15">
        <v>0</v>
      </c>
      <c r="NMA30" s="15">
        <v>0</v>
      </c>
      <c r="NMB30" s="15">
        <v>0</v>
      </c>
      <c r="NMC30" s="15">
        <v>0</v>
      </c>
      <c r="NMD30" s="15">
        <v>0</v>
      </c>
      <c r="NME30" s="15">
        <v>0</v>
      </c>
      <c r="NMF30" s="15">
        <v>0</v>
      </c>
      <c r="NMG30" s="15">
        <v>0</v>
      </c>
      <c r="NMH30" s="15">
        <v>0</v>
      </c>
      <c r="NMI30" s="15">
        <v>0</v>
      </c>
      <c r="NMJ30" s="15">
        <v>0</v>
      </c>
      <c r="NMK30" s="15">
        <v>0</v>
      </c>
      <c r="NML30" s="15">
        <v>0</v>
      </c>
      <c r="NMM30" s="15">
        <v>0</v>
      </c>
      <c r="NMN30" s="15">
        <v>0</v>
      </c>
      <c r="NMO30" s="15">
        <v>0</v>
      </c>
      <c r="NMP30" s="15">
        <v>0</v>
      </c>
      <c r="NMQ30" s="15">
        <v>0</v>
      </c>
      <c r="NMR30" s="15">
        <v>0</v>
      </c>
      <c r="NMS30" s="15">
        <v>0</v>
      </c>
      <c r="NMT30" s="15">
        <v>0</v>
      </c>
      <c r="NMU30" s="15">
        <v>0</v>
      </c>
      <c r="NMV30" s="15">
        <v>0</v>
      </c>
      <c r="NMW30" s="15">
        <v>0</v>
      </c>
      <c r="NMX30" s="15">
        <v>0</v>
      </c>
      <c r="NMY30" s="15">
        <v>0</v>
      </c>
      <c r="NMZ30" s="15">
        <v>0</v>
      </c>
      <c r="NNA30" s="15">
        <v>0</v>
      </c>
      <c r="NNB30" s="15">
        <v>0</v>
      </c>
      <c r="NNC30" s="15">
        <v>0</v>
      </c>
      <c r="NND30" s="15">
        <v>0</v>
      </c>
      <c r="NNE30" s="15">
        <v>0</v>
      </c>
      <c r="NNF30" s="15">
        <v>0</v>
      </c>
      <c r="NNG30" s="15">
        <v>0</v>
      </c>
      <c r="NNH30" s="15">
        <v>0</v>
      </c>
      <c r="NNI30" s="15">
        <v>0</v>
      </c>
      <c r="NNJ30" s="15">
        <v>0</v>
      </c>
      <c r="NNK30" s="15">
        <v>0</v>
      </c>
      <c r="NNL30" s="15">
        <v>0</v>
      </c>
      <c r="NNM30" s="15">
        <v>0</v>
      </c>
      <c r="NNN30" s="15">
        <v>0</v>
      </c>
      <c r="NNO30" s="15">
        <v>0</v>
      </c>
      <c r="NNP30" s="15">
        <v>0</v>
      </c>
      <c r="NNQ30" s="15">
        <v>0</v>
      </c>
      <c r="NNR30" s="15">
        <v>0</v>
      </c>
      <c r="NNS30" s="15">
        <v>0</v>
      </c>
      <c r="NNT30" s="15">
        <v>0</v>
      </c>
      <c r="NNU30" s="15">
        <v>0</v>
      </c>
      <c r="NNV30" s="15">
        <v>0</v>
      </c>
      <c r="NNW30" s="15">
        <v>0</v>
      </c>
      <c r="NNX30" s="15">
        <v>0</v>
      </c>
      <c r="NNY30" s="15">
        <v>0</v>
      </c>
      <c r="NNZ30" s="15">
        <v>0</v>
      </c>
      <c r="NOA30" s="15">
        <v>0</v>
      </c>
      <c r="NOB30" s="15">
        <v>0</v>
      </c>
      <c r="NOC30" s="15">
        <v>0</v>
      </c>
      <c r="NOD30" s="15">
        <v>0</v>
      </c>
      <c r="NOE30" s="15">
        <v>0</v>
      </c>
      <c r="NOF30" s="15">
        <v>0</v>
      </c>
      <c r="NOG30" s="15">
        <v>0</v>
      </c>
      <c r="NOH30" s="15">
        <v>0</v>
      </c>
      <c r="NOI30" s="15">
        <v>0</v>
      </c>
      <c r="NOJ30" s="15">
        <v>0</v>
      </c>
      <c r="NOK30" s="15">
        <v>0</v>
      </c>
      <c r="NOL30" s="15">
        <v>0</v>
      </c>
      <c r="NOM30" s="15">
        <v>0</v>
      </c>
      <c r="NON30" s="15">
        <v>0</v>
      </c>
      <c r="NOO30" s="15">
        <v>0</v>
      </c>
      <c r="NOP30" s="15">
        <v>0</v>
      </c>
      <c r="NOQ30" s="15">
        <v>0</v>
      </c>
      <c r="NOR30" s="15">
        <v>0</v>
      </c>
      <c r="NOS30" s="15">
        <v>0</v>
      </c>
      <c r="NOT30" s="15">
        <v>0</v>
      </c>
      <c r="NOU30" s="15">
        <v>0</v>
      </c>
      <c r="NOV30" s="15">
        <v>0</v>
      </c>
      <c r="NOW30" s="15">
        <v>0</v>
      </c>
      <c r="NOX30" s="15">
        <v>0</v>
      </c>
      <c r="NOY30" s="15">
        <v>0</v>
      </c>
      <c r="NOZ30" s="15">
        <v>0</v>
      </c>
      <c r="NPA30" s="15">
        <v>0</v>
      </c>
      <c r="NPB30" s="15">
        <v>0</v>
      </c>
      <c r="NPC30" s="15">
        <v>0</v>
      </c>
      <c r="NPD30" s="15">
        <v>0</v>
      </c>
      <c r="NPE30" s="15">
        <v>0</v>
      </c>
      <c r="NPF30" s="15">
        <v>0</v>
      </c>
      <c r="NPG30" s="15">
        <v>0</v>
      </c>
      <c r="NPH30" s="15">
        <v>0</v>
      </c>
      <c r="NPI30" s="15">
        <v>0</v>
      </c>
      <c r="NPJ30" s="15">
        <v>0</v>
      </c>
      <c r="NPK30" s="15">
        <v>0</v>
      </c>
      <c r="NPL30" s="15">
        <v>0</v>
      </c>
      <c r="NPM30" s="15">
        <v>0</v>
      </c>
      <c r="NPN30" s="15">
        <v>0</v>
      </c>
      <c r="NPO30" s="15">
        <v>0</v>
      </c>
      <c r="NPP30" s="15">
        <v>0</v>
      </c>
      <c r="NPQ30" s="15">
        <v>0</v>
      </c>
      <c r="NPR30" s="15">
        <v>0</v>
      </c>
      <c r="NPS30" s="15">
        <v>0</v>
      </c>
      <c r="NPT30" s="15">
        <v>0</v>
      </c>
      <c r="NPU30" s="15">
        <v>0</v>
      </c>
      <c r="NPV30" s="15">
        <v>0</v>
      </c>
      <c r="NPW30" s="15">
        <v>0</v>
      </c>
      <c r="NPX30" s="15">
        <v>0</v>
      </c>
      <c r="NPY30" s="15">
        <v>0</v>
      </c>
      <c r="NPZ30" s="15">
        <v>0</v>
      </c>
      <c r="NQA30" s="15">
        <v>0</v>
      </c>
      <c r="NQB30" s="15">
        <v>0</v>
      </c>
      <c r="NQC30" s="15">
        <v>0</v>
      </c>
      <c r="NQD30" s="15">
        <v>0</v>
      </c>
      <c r="NQE30" s="15">
        <v>0</v>
      </c>
      <c r="NQF30" s="15">
        <v>0</v>
      </c>
      <c r="NQG30" s="15">
        <v>0</v>
      </c>
      <c r="NQH30" s="15">
        <v>0</v>
      </c>
      <c r="NQI30" s="15">
        <v>0</v>
      </c>
      <c r="NQJ30" s="15">
        <v>0</v>
      </c>
      <c r="NQK30" s="15">
        <v>0</v>
      </c>
      <c r="NQL30" s="15">
        <v>0</v>
      </c>
      <c r="NQM30" s="15">
        <v>0</v>
      </c>
      <c r="NQN30" s="15">
        <v>0</v>
      </c>
      <c r="NQO30" s="15">
        <v>0</v>
      </c>
      <c r="NQP30" s="15">
        <v>0</v>
      </c>
      <c r="NQQ30" s="15">
        <v>0</v>
      </c>
      <c r="NQR30" s="15">
        <v>0</v>
      </c>
      <c r="NQS30" s="15">
        <v>0</v>
      </c>
      <c r="NQT30" s="15">
        <v>0</v>
      </c>
      <c r="NQU30" s="15">
        <v>0</v>
      </c>
      <c r="NQV30" s="15">
        <v>0</v>
      </c>
      <c r="NQW30" s="15">
        <v>0</v>
      </c>
      <c r="NQX30" s="15">
        <v>0</v>
      </c>
      <c r="NQY30" s="15">
        <v>0</v>
      </c>
      <c r="NQZ30" s="15">
        <v>0</v>
      </c>
      <c r="NRA30" s="15">
        <v>0</v>
      </c>
      <c r="NRB30" s="15">
        <v>0</v>
      </c>
      <c r="NRC30" s="15">
        <v>0</v>
      </c>
      <c r="NRD30" s="15">
        <v>0</v>
      </c>
      <c r="NRE30" s="15">
        <v>0</v>
      </c>
      <c r="NRF30" s="15">
        <v>0</v>
      </c>
      <c r="NRG30" s="15">
        <v>0</v>
      </c>
      <c r="NRH30" s="15">
        <v>0</v>
      </c>
      <c r="NRI30" s="15">
        <v>0</v>
      </c>
      <c r="NRJ30" s="15">
        <v>0</v>
      </c>
      <c r="NRK30" s="15">
        <v>0</v>
      </c>
      <c r="NRL30" s="15">
        <v>0</v>
      </c>
      <c r="NRM30" s="15">
        <v>0</v>
      </c>
      <c r="NRN30" s="15">
        <v>0</v>
      </c>
      <c r="NRO30" s="15">
        <v>0</v>
      </c>
      <c r="NRP30" s="15">
        <v>0</v>
      </c>
      <c r="NRQ30" s="15">
        <v>0</v>
      </c>
      <c r="NRR30" s="15">
        <v>0</v>
      </c>
      <c r="NRS30" s="15">
        <v>0</v>
      </c>
      <c r="NRT30" s="15">
        <v>0</v>
      </c>
      <c r="NRU30" s="15">
        <v>0</v>
      </c>
      <c r="NRV30" s="15">
        <v>0</v>
      </c>
      <c r="NRW30" s="15">
        <v>0</v>
      </c>
      <c r="NRX30" s="15">
        <v>0</v>
      </c>
      <c r="NRY30" s="15">
        <v>0</v>
      </c>
      <c r="NRZ30" s="15">
        <v>0</v>
      </c>
      <c r="NSA30" s="15">
        <v>0</v>
      </c>
      <c r="NSB30" s="15">
        <v>0</v>
      </c>
      <c r="NSC30" s="15">
        <v>0</v>
      </c>
      <c r="NSD30" s="15">
        <v>0</v>
      </c>
      <c r="NSE30" s="15">
        <v>0</v>
      </c>
      <c r="NSF30" s="15">
        <v>0</v>
      </c>
      <c r="NSG30" s="15">
        <v>0</v>
      </c>
      <c r="NSH30" s="15">
        <v>0</v>
      </c>
      <c r="NSI30" s="15">
        <v>0</v>
      </c>
      <c r="NSJ30" s="15">
        <v>0</v>
      </c>
      <c r="NSK30" s="15">
        <v>0</v>
      </c>
      <c r="NSL30" s="15">
        <v>0</v>
      </c>
      <c r="NSM30" s="15">
        <v>0</v>
      </c>
      <c r="NSN30" s="15">
        <v>0</v>
      </c>
      <c r="NSO30" s="15">
        <v>0</v>
      </c>
      <c r="NSP30" s="15">
        <v>0</v>
      </c>
      <c r="NSQ30" s="15">
        <v>0</v>
      </c>
      <c r="NSR30" s="15">
        <v>0</v>
      </c>
      <c r="NSS30" s="15">
        <v>0</v>
      </c>
      <c r="NST30" s="15">
        <v>0</v>
      </c>
      <c r="NSU30" s="15">
        <v>0</v>
      </c>
      <c r="NSV30" s="15">
        <v>0</v>
      </c>
      <c r="NSW30" s="15">
        <v>0</v>
      </c>
      <c r="NSX30" s="15">
        <v>0</v>
      </c>
      <c r="NSY30" s="15">
        <v>0</v>
      </c>
      <c r="NSZ30" s="15">
        <v>0</v>
      </c>
      <c r="NTA30" s="15">
        <v>0</v>
      </c>
      <c r="NTB30" s="15">
        <v>0</v>
      </c>
      <c r="NTC30" s="15">
        <v>0</v>
      </c>
      <c r="NTD30" s="15">
        <v>0</v>
      </c>
      <c r="NTE30" s="15">
        <v>0</v>
      </c>
      <c r="NTF30" s="15">
        <v>0</v>
      </c>
      <c r="NTG30" s="15">
        <v>0</v>
      </c>
      <c r="NTH30" s="15">
        <v>0</v>
      </c>
      <c r="NTI30" s="15">
        <v>0</v>
      </c>
      <c r="NTJ30" s="15">
        <v>0</v>
      </c>
      <c r="NTK30" s="15">
        <v>0</v>
      </c>
      <c r="NTL30" s="15">
        <v>0</v>
      </c>
      <c r="NTM30" s="15">
        <v>0</v>
      </c>
      <c r="NTN30" s="15">
        <v>0</v>
      </c>
      <c r="NTO30" s="15">
        <v>0</v>
      </c>
      <c r="NTP30" s="15">
        <v>0</v>
      </c>
      <c r="NTQ30" s="15">
        <v>0</v>
      </c>
      <c r="NTR30" s="15">
        <v>0</v>
      </c>
      <c r="NTS30" s="15">
        <v>0</v>
      </c>
      <c r="NTT30" s="15">
        <v>0</v>
      </c>
      <c r="NTU30" s="15">
        <v>0</v>
      </c>
      <c r="NTV30" s="15">
        <v>0</v>
      </c>
      <c r="NTW30" s="15">
        <v>0</v>
      </c>
      <c r="NTX30" s="15">
        <v>0</v>
      </c>
      <c r="NTY30" s="15">
        <v>0</v>
      </c>
      <c r="NTZ30" s="15">
        <v>0</v>
      </c>
      <c r="NUA30" s="15">
        <v>0</v>
      </c>
      <c r="NUB30" s="15">
        <v>0</v>
      </c>
      <c r="NUC30" s="15">
        <v>0</v>
      </c>
      <c r="NUD30" s="15">
        <v>0</v>
      </c>
      <c r="NUE30" s="15">
        <v>0</v>
      </c>
      <c r="NUF30" s="15">
        <v>0</v>
      </c>
      <c r="NUG30" s="15">
        <v>0</v>
      </c>
      <c r="NUH30" s="15">
        <v>0</v>
      </c>
      <c r="NUI30" s="15">
        <v>0</v>
      </c>
      <c r="NUJ30" s="15">
        <v>0</v>
      </c>
      <c r="NUK30" s="15">
        <v>0</v>
      </c>
      <c r="NUL30" s="15">
        <v>0</v>
      </c>
      <c r="NUM30" s="15">
        <v>0</v>
      </c>
      <c r="NUN30" s="15">
        <v>0</v>
      </c>
      <c r="NUO30" s="15">
        <v>0</v>
      </c>
      <c r="NUP30" s="15">
        <v>0</v>
      </c>
      <c r="NUQ30" s="15">
        <v>0</v>
      </c>
      <c r="NUR30" s="15">
        <v>0</v>
      </c>
      <c r="NUS30" s="15">
        <v>0</v>
      </c>
      <c r="NUT30" s="15">
        <v>0</v>
      </c>
      <c r="NUU30" s="15">
        <v>0</v>
      </c>
      <c r="NUV30" s="15">
        <v>0</v>
      </c>
      <c r="NUW30" s="15">
        <v>0</v>
      </c>
      <c r="NUX30" s="15">
        <v>0</v>
      </c>
      <c r="NUY30" s="15">
        <v>0</v>
      </c>
      <c r="NUZ30" s="15">
        <v>0</v>
      </c>
      <c r="NVA30" s="15">
        <v>0</v>
      </c>
      <c r="NVB30" s="15">
        <v>0</v>
      </c>
      <c r="NVC30" s="15">
        <v>0</v>
      </c>
      <c r="NVD30" s="15">
        <v>0</v>
      </c>
      <c r="NVE30" s="15">
        <v>0</v>
      </c>
      <c r="NVF30" s="15">
        <v>0</v>
      </c>
      <c r="NVG30" s="15">
        <v>0</v>
      </c>
      <c r="NVH30" s="15">
        <v>0</v>
      </c>
      <c r="NVI30" s="15">
        <v>0</v>
      </c>
      <c r="NVJ30" s="15">
        <v>0</v>
      </c>
      <c r="NVK30" s="15">
        <v>0</v>
      </c>
      <c r="NVL30" s="15">
        <v>0</v>
      </c>
      <c r="NVM30" s="15">
        <v>0</v>
      </c>
      <c r="NVN30" s="15">
        <v>0</v>
      </c>
      <c r="NVO30" s="15">
        <v>0</v>
      </c>
      <c r="NVP30" s="15">
        <v>0</v>
      </c>
      <c r="NVQ30" s="15">
        <v>0</v>
      </c>
      <c r="NVR30" s="15">
        <v>0</v>
      </c>
      <c r="NVS30" s="15">
        <v>0</v>
      </c>
      <c r="NVT30" s="15">
        <v>0</v>
      </c>
      <c r="NVU30" s="15">
        <v>0</v>
      </c>
      <c r="NVV30" s="15">
        <v>0</v>
      </c>
      <c r="NVW30" s="15">
        <v>0</v>
      </c>
      <c r="NVX30" s="15">
        <v>0</v>
      </c>
      <c r="NVY30" s="15">
        <v>0</v>
      </c>
      <c r="NVZ30" s="15">
        <v>0</v>
      </c>
      <c r="NWA30" s="15">
        <v>0</v>
      </c>
      <c r="NWB30" s="15">
        <v>0</v>
      </c>
      <c r="NWC30" s="15">
        <v>0</v>
      </c>
      <c r="NWD30" s="15">
        <v>0</v>
      </c>
      <c r="NWE30" s="15">
        <v>0</v>
      </c>
      <c r="NWF30" s="15">
        <v>0</v>
      </c>
      <c r="NWG30" s="15">
        <v>0</v>
      </c>
      <c r="NWH30" s="15">
        <v>0</v>
      </c>
      <c r="NWI30" s="15">
        <v>0</v>
      </c>
      <c r="NWJ30" s="15">
        <v>0</v>
      </c>
      <c r="NWK30" s="15">
        <v>0</v>
      </c>
      <c r="NWL30" s="15">
        <v>0</v>
      </c>
      <c r="NWM30" s="15">
        <v>0</v>
      </c>
      <c r="NWN30" s="15">
        <v>0</v>
      </c>
      <c r="NWO30" s="15">
        <v>0</v>
      </c>
      <c r="NWP30" s="15">
        <v>0</v>
      </c>
      <c r="NWQ30" s="15">
        <v>0</v>
      </c>
      <c r="NWR30" s="15">
        <v>0</v>
      </c>
      <c r="NWS30" s="15">
        <v>0</v>
      </c>
      <c r="NWT30" s="15">
        <v>0</v>
      </c>
      <c r="NWU30" s="15">
        <v>0</v>
      </c>
      <c r="NWV30" s="15">
        <v>0</v>
      </c>
      <c r="NWW30" s="15">
        <v>0</v>
      </c>
      <c r="NWX30" s="15">
        <v>0</v>
      </c>
      <c r="NWY30" s="15">
        <v>0</v>
      </c>
      <c r="NWZ30" s="15">
        <v>0</v>
      </c>
      <c r="NXA30" s="15">
        <v>0</v>
      </c>
      <c r="NXB30" s="15">
        <v>0</v>
      </c>
      <c r="NXC30" s="15">
        <v>0</v>
      </c>
      <c r="NXD30" s="15">
        <v>0</v>
      </c>
      <c r="NXE30" s="15">
        <v>0</v>
      </c>
      <c r="NXF30" s="15">
        <v>0</v>
      </c>
      <c r="NXG30" s="15">
        <v>0</v>
      </c>
      <c r="NXH30" s="15">
        <v>0</v>
      </c>
      <c r="NXI30" s="15">
        <v>0</v>
      </c>
      <c r="NXJ30" s="15">
        <v>0</v>
      </c>
      <c r="NXK30" s="15">
        <v>0</v>
      </c>
      <c r="NXL30" s="15">
        <v>0</v>
      </c>
      <c r="NXM30" s="15">
        <v>0</v>
      </c>
      <c r="NXN30" s="15">
        <v>0</v>
      </c>
      <c r="NXO30" s="15">
        <v>0</v>
      </c>
      <c r="NXP30" s="15">
        <v>0</v>
      </c>
      <c r="NXQ30" s="15">
        <v>0</v>
      </c>
      <c r="NXR30" s="15">
        <v>0</v>
      </c>
      <c r="NXS30" s="15">
        <v>0</v>
      </c>
      <c r="NXT30" s="15">
        <v>0</v>
      </c>
      <c r="NXU30" s="15">
        <v>0</v>
      </c>
      <c r="NXV30" s="15">
        <v>0</v>
      </c>
      <c r="NXW30" s="15">
        <v>0</v>
      </c>
      <c r="NXX30" s="15">
        <v>0</v>
      </c>
      <c r="NXY30" s="15">
        <v>0</v>
      </c>
      <c r="NXZ30" s="15">
        <v>0</v>
      </c>
      <c r="NYA30" s="15">
        <v>0</v>
      </c>
      <c r="NYB30" s="15">
        <v>0</v>
      </c>
      <c r="NYC30" s="15">
        <v>0</v>
      </c>
      <c r="NYD30" s="15">
        <v>0</v>
      </c>
      <c r="NYE30" s="15">
        <v>0</v>
      </c>
      <c r="NYF30" s="15">
        <v>0</v>
      </c>
      <c r="NYG30" s="15">
        <v>0</v>
      </c>
      <c r="NYH30" s="15">
        <v>0</v>
      </c>
      <c r="NYI30" s="15">
        <v>0</v>
      </c>
      <c r="NYJ30" s="15">
        <v>0</v>
      </c>
      <c r="NYK30" s="15">
        <v>0</v>
      </c>
      <c r="NYL30" s="15">
        <v>0</v>
      </c>
      <c r="NYM30" s="15">
        <v>0</v>
      </c>
      <c r="NYN30" s="15">
        <v>0</v>
      </c>
      <c r="NYO30" s="15">
        <v>0</v>
      </c>
      <c r="NYP30" s="15">
        <v>0</v>
      </c>
      <c r="NYQ30" s="15">
        <v>0</v>
      </c>
      <c r="NYR30" s="15">
        <v>0</v>
      </c>
      <c r="NYS30" s="15">
        <v>0</v>
      </c>
      <c r="NYT30" s="15">
        <v>0</v>
      </c>
      <c r="NYU30" s="15">
        <v>0</v>
      </c>
      <c r="NYV30" s="15">
        <v>0</v>
      </c>
      <c r="NYW30" s="15">
        <v>0</v>
      </c>
      <c r="NYX30" s="15">
        <v>0</v>
      </c>
      <c r="NYY30" s="15">
        <v>0</v>
      </c>
      <c r="NYZ30" s="15">
        <v>0</v>
      </c>
      <c r="NZA30" s="15">
        <v>0</v>
      </c>
      <c r="NZB30" s="15">
        <v>0</v>
      </c>
      <c r="NZC30" s="15">
        <v>0</v>
      </c>
      <c r="NZD30" s="15">
        <v>0</v>
      </c>
      <c r="NZE30" s="15">
        <v>0</v>
      </c>
      <c r="NZF30" s="15">
        <v>0</v>
      </c>
      <c r="NZG30" s="15">
        <v>0</v>
      </c>
      <c r="NZH30" s="15">
        <v>0</v>
      </c>
      <c r="NZI30" s="15">
        <v>0</v>
      </c>
      <c r="NZJ30" s="15">
        <v>0</v>
      </c>
      <c r="NZK30" s="15">
        <v>0</v>
      </c>
      <c r="NZL30" s="15">
        <v>0</v>
      </c>
      <c r="NZM30" s="15">
        <v>0</v>
      </c>
      <c r="NZN30" s="15">
        <v>0</v>
      </c>
      <c r="NZO30" s="15">
        <v>0</v>
      </c>
      <c r="NZP30" s="15">
        <v>0</v>
      </c>
      <c r="NZQ30" s="15">
        <v>0</v>
      </c>
      <c r="NZR30" s="15">
        <v>0</v>
      </c>
      <c r="NZS30" s="15">
        <v>0</v>
      </c>
      <c r="NZT30" s="15">
        <v>0</v>
      </c>
      <c r="NZU30" s="15">
        <v>0</v>
      </c>
      <c r="NZV30" s="15">
        <v>0</v>
      </c>
      <c r="NZW30" s="15">
        <v>0</v>
      </c>
      <c r="NZX30" s="15">
        <v>0</v>
      </c>
      <c r="NZY30" s="15">
        <v>0</v>
      </c>
      <c r="NZZ30" s="15">
        <v>0</v>
      </c>
      <c r="OAA30" s="15">
        <v>0</v>
      </c>
      <c r="OAB30" s="15">
        <v>0</v>
      </c>
      <c r="OAC30" s="15">
        <v>0</v>
      </c>
      <c r="OAD30" s="15">
        <v>0</v>
      </c>
      <c r="OAE30" s="15">
        <v>0</v>
      </c>
      <c r="OAF30" s="15">
        <v>0</v>
      </c>
      <c r="OAG30" s="15">
        <v>0</v>
      </c>
      <c r="OAH30" s="15">
        <v>0</v>
      </c>
      <c r="OAI30" s="15">
        <v>0</v>
      </c>
      <c r="OAJ30" s="15">
        <v>0</v>
      </c>
      <c r="OAK30" s="15">
        <v>0</v>
      </c>
      <c r="OAL30" s="15">
        <v>0</v>
      </c>
      <c r="OAM30" s="15">
        <v>0</v>
      </c>
      <c r="OAN30" s="15">
        <v>0</v>
      </c>
      <c r="OAO30" s="15">
        <v>0</v>
      </c>
      <c r="OAP30" s="15">
        <v>0</v>
      </c>
      <c r="OAQ30" s="15">
        <v>0</v>
      </c>
      <c r="OAR30" s="15">
        <v>0</v>
      </c>
      <c r="OAS30" s="15">
        <v>0</v>
      </c>
      <c r="OAT30" s="15">
        <v>0</v>
      </c>
      <c r="OAU30" s="15">
        <v>0</v>
      </c>
      <c r="OAV30" s="15">
        <v>0</v>
      </c>
      <c r="OAW30" s="15">
        <v>0</v>
      </c>
      <c r="OAX30" s="15">
        <v>0</v>
      </c>
      <c r="OAY30" s="15">
        <v>0</v>
      </c>
      <c r="OAZ30" s="15">
        <v>0</v>
      </c>
      <c r="OBA30" s="15">
        <v>0</v>
      </c>
      <c r="OBB30" s="15">
        <v>0</v>
      </c>
      <c r="OBC30" s="15">
        <v>0</v>
      </c>
      <c r="OBD30" s="15">
        <v>0</v>
      </c>
      <c r="OBE30" s="15">
        <v>0</v>
      </c>
      <c r="OBF30" s="15">
        <v>0</v>
      </c>
      <c r="OBG30" s="15">
        <v>0</v>
      </c>
      <c r="OBH30" s="15">
        <v>0</v>
      </c>
      <c r="OBI30" s="15">
        <v>0</v>
      </c>
      <c r="OBJ30" s="15">
        <v>0</v>
      </c>
      <c r="OBK30" s="15">
        <v>0</v>
      </c>
      <c r="OBL30" s="15">
        <v>0</v>
      </c>
      <c r="OBM30" s="15">
        <v>0</v>
      </c>
      <c r="OBN30" s="15">
        <v>0</v>
      </c>
      <c r="OBO30" s="15">
        <v>0</v>
      </c>
      <c r="OBP30" s="15">
        <v>0</v>
      </c>
      <c r="OBQ30" s="15">
        <v>0</v>
      </c>
      <c r="OBR30" s="15">
        <v>0</v>
      </c>
      <c r="OBS30" s="15">
        <v>0</v>
      </c>
      <c r="OBT30" s="15">
        <v>0</v>
      </c>
      <c r="OBU30" s="15">
        <v>0</v>
      </c>
      <c r="OBV30" s="15">
        <v>0</v>
      </c>
      <c r="OBW30" s="15">
        <v>0</v>
      </c>
      <c r="OBX30" s="15">
        <v>0</v>
      </c>
      <c r="OBY30" s="15">
        <v>0</v>
      </c>
      <c r="OBZ30" s="15">
        <v>0</v>
      </c>
      <c r="OCA30" s="15">
        <v>0</v>
      </c>
      <c r="OCB30" s="15">
        <v>0</v>
      </c>
      <c r="OCC30" s="15">
        <v>0</v>
      </c>
      <c r="OCD30" s="15">
        <v>0</v>
      </c>
      <c r="OCE30" s="15">
        <v>0</v>
      </c>
      <c r="OCF30" s="15">
        <v>0</v>
      </c>
      <c r="OCG30" s="15">
        <v>0</v>
      </c>
      <c r="OCH30" s="15">
        <v>0</v>
      </c>
      <c r="OCI30" s="15">
        <v>0</v>
      </c>
      <c r="OCJ30" s="15">
        <v>0</v>
      </c>
      <c r="OCK30" s="15">
        <v>0</v>
      </c>
      <c r="OCL30" s="15">
        <v>0</v>
      </c>
      <c r="OCM30" s="15">
        <v>0</v>
      </c>
      <c r="OCN30" s="15">
        <v>0</v>
      </c>
      <c r="OCO30" s="15">
        <v>0</v>
      </c>
      <c r="OCP30" s="15">
        <v>0</v>
      </c>
      <c r="OCQ30" s="15">
        <v>0</v>
      </c>
      <c r="OCR30" s="15">
        <v>0</v>
      </c>
      <c r="OCS30" s="15">
        <v>0</v>
      </c>
      <c r="OCT30" s="15">
        <v>0</v>
      </c>
      <c r="OCU30" s="15">
        <v>0</v>
      </c>
      <c r="OCV30" s="15">
        <v>0</v>
      </c>
      <c r="OCW30" s="15">
        <v>0</v>
      </c>
      <c r="OCX30" s="15">
        <v>0</v>
      </c>
      <c r="OCY30" s="15">
        <v>0</v>
      </c>
      <c r="OCZ30" s="15">
        <v>0</v>
      </c>
      <c r="ODA30" s="15">
        <v>0</v>
      </c>
      <c r="ODB30" s="15">
        <v>0</v>
      </c>
      <c r="ODC30" s="15">
        <v>0</v>
      </c>
      <c r="ODD30" s="15">
        <v>0</v>
      </c>
      <c r="ODE30" s="15">
        <v>0</v>
      </c>
      <c r="ODF30" s="15">
        <v>0</v>
      </c>
      <c r="ODG30" s="15">
        <v>0</v>
      </c>
      <c r="ODH30" s="15">
        <v>0</v>
      </c>
      <c r="ODI30" s="15">
        <v>0</v>
      </c>
      <c r="ODJ30" s="15">
        <v>0</v>
      </c>
      <c r="ODK30" s="15">
        <v>0</v>
      </c>
      <c r="ODL30" s="15">
        <v>0</v>
      </c>
      <c r="ODM30" s="15">
        <v>0</v>
      </c>
      <c r="ODN30" s="15">
        <v>0</v>
      </c>
      <c r="ODO30" s="15">
        <v>0</v>
      </c>
      <c r="ODP30" s="15">
        <v>0</v>
      </c>
      <c r="ODQ30" s="15">
        <v>0</v>
      </c>
      <c r="ODR30" s="15">
        <v>0</v>
      </c>
      <c r="ODS30" s="15">
        <v>0</v>
      </c>
      <c r="ODT30" s="15">
        <v>0</v>
      </c>
      <c r="ODU30" s="15">
        <v>0</v>
      </c>
      <c r="ODV30" s="15">
        <v>0</v>
      </c>
      <c r="ODW30" s="15">
        <v>0</v>
      </c>
      <c r="ODX30" s="15">
        <v>0</v>
      </c>
      <c r="ODY30" s="15">
        <v>0</v>
      </c>
      <c r="ODZ30" s="15">
        <v>0</v>
      </c>
      <c r="OEA30" s="15">
        <v>0</v>
      </c>
      <c r="OEB30" s="15">
        <v>0</v>
      </c>
      <c r="OEC30" s="15">
        <v>0</v>
      </c>
      <c r="OED30" s="15">
        <v>0</v>
      </c>
      <c r="OEE30" s="15">
        <v>0</v>
      </c>
      <c r="OEF30" s="15">
        <v>0</v>
      </c>
      <c r="OEG30" s="15">
        <v>0</v>
      </c>
      <c r="OEH30" s="15">
        <v>0</v>
      </c>
      <c r="OEI30" s="15">
        <v>0</v>
      </c>
      <c r="OEJ30" s="15">
        <v>0</v>
      </c>
      <c r="OEK30" s="15">
        <v>0</v>
      </c>
      <c r="OEL30" s="15">
        <v>0</v>
      </c>
      <c r="OEM30" s="15">
        <v>0</v>
      </c>
      <c r="OEN30" s="15">
        <v>0</v>
      </c>
      <c r="OEO30" s="15">
        <v>0</v>
      </c>
      <c r="OEP30" s="15">
        <v>0</v>
      </c>
      <c r="OEQ30" s="15">
        <v>0</v>
      </c>
      <c r="OER30" s="15">
        <v>0</v>
      </c>
      <c r="OES30" s="15">
        <v>0</v>
      </c>
      <c r="OET30" s="15">
        <v>0</v>
      </c>
      <c r="OEU30" s="15">
        <v>0</v>
      </c>
      <c r="OEV30" s="15">
        <v>0</v>
      </c>
      <c r="OEW30" s="15">
        <v>0</v>
      </c>
      <c r="OEX30" s="15">
        <v>0</v>
      </c>
      <c r="OEY30" s="15">
        <v>0</v>
      </c>
      <c r="OEZ30" s="15">
        <v>0</v>
      </c>
      <c r="OFA30" s="15">
        <v>0</v>
      </c>
      <c r="OFB30" s="15">
        <v>0</v>
      </c>
      <c r="OFC30" s="15">
        <v>0</v>
      </c>
      <c r="OFD30" s="15">
        <v>0</v>
      </c>
      <c r="OFE30" s="15">
        <v>0</v>
      </c>
      <c r="OFF30" s="15">
        <v>0</v>
      </c>
      <c r="OFG30" s="15">
        <v>0</v>
      </c>
      <c r="OFH30" s="15">
        <v>0</v>
      </c>
      <c r="OFI30" s="15">
        <v>0</v>
      </c>
      <c r="OFJ30" s="15">
        <v>0</v>
      </c>
      <c r="OFK30" s="15">
        <v>0</v>
      </c>
      <c r="OFL30" s="15">
        <v>0</v>
      </c>
      <c r="OFM30" s="15">
        <v>0</v>
      </c>
      <c r="OFN30" s="15">
        <v>0</v>
      </c>
      <c r="OFO30" s="15">
        <v>0</v>
      </c>
      <c r="OFP30" s="15">
        <v>0</v>
      </c>
      <c r="OFQ30" s="15">
        <v>0</v>
      </c>
      <c r="OFR30" s="15">
        <v>0</v>
      </c>
      <c r="OFS30" s="15">
        <v>0</v>
      </c>
      <c r="OFT30" s="15">
        <v>0</v>
      </c>
      <c r="OFU30" s="15">
        <v>0</v>
      </c>
      <c r="OFV30" s="15">
        <v>0</v>
      </c>
      <c r="OFW30" s="15">
        <v>0</v>
      </c>
      <c r="OFX30" s="15">
        <v>0</v>
      </c>
      <c r="OFY30" s="15">
        <v>0</v>
      </c>
      <c r="OFZ30" s="15">
        <v>0</v>
      </c>
      <c r="OGA30" s="15">
        <v>0</v>
      </c>
      <c r="OGB30" s="15">
        <v>0</v>
      </c>
      <c r="OGC30" s="15">
        <v>0</v>
      </c>
      <c r="OGD30" s="15">
        <v>0</v>
      </c>
      <c r="OGE30" s="15">
        <v>0</v>
      </c>
      <c r="OGF30" s="15">
        <v>0</v>
      </c>
      <c r="OGG30" s="15">
        <v>0</v>
      </c>
      <c r="OGH30" s="15">
        <v>0</v>
      </c>
      <c r="OGI30" s="15">
        <v>0</v>
      </c>
      <c r="OGJ30" s="15">
        <v>0</v>
      </c>
      <c r="OGK30" s="15">
        <v>0</v>
      </c>
      <c r="OGL30" s="15">
        <v>0</v>
      </c>
      <c r="OGM30" s="15">
        <v>0</v>
      </c>
      <c r="OGN30" s="15">
        <v>0</v>
      </c>
      <c r="OGO30" s="15">
        <v>0</v>
      </c>
      <c r="OGP30" s="15">
        <v>0</v>
      </c>
      <c r="OGQ30" s="15">
        <v>0</v>
      </c>
      <c r="OGR30" s="15">
        <v>0</v>
      </c>
      <c r="OGS30" s="15">
        <v>0</v>
      </c>
      <c r="OGT30" s="15">
        <v>0</v>
      </c>
      <c r="OGU30" s="15">
        <v>0</v>
      </c>
      <c r="OGV30" s="15">
        <v>0</v>
      </c>
      <c r="OGW30" s="15">
        <v>0</v>
      </c>
      <c r="OGX30" s="15">
        <v>0</v>
      </c>
      <c r="OGY30" s="15">
        <v>0</v>
      </c>
      <c r="OGZ30" s="15">
        <v>0</v>
      </c>
      <c r="OHA30" s="15">
        <v>0</v>
      </c>
      <c r="OHB30" s="15">
        <v>0</v>
      </c>
      <c r="OHC30" s="15">
        <v>0</v>
      </c>
      <c r="OHD30" s="15">
        <v>0</v>
      </c>
      <c r="OHE30" s="15">
        <v>0</v>
      </c>
      <c r="OHF30" s="15">
        <v>0</v>
      </c>
      <c r="OHG30" s="15">
        <v>0</v>
      </c>
      <c r="OHH30" s="15">
        <v>0</v>
      </c>
      <c r="OHI30" s="15">
        <v>0</v>
      </c>
      <c r="OHJ30" s="15">
        <v>0</v>
      </c>
      <c r="OHK30" s="15">
        <v>0</v>
      </c>
      <c r="OHL30" s="15">
        <v>0</v>
      </c>
      <c r="OHM30" s="15">
        <v>0</v>
      </c>
      <c r="OHN30" s="15">
        <v>0</v>
      </c>
      <c r="OHO30" s="15">
        <v>0</v>
      </c>
      <c r="OHP30" s="15">
        <v>0</v>
      </c>
      <c r="OHQ30" s="15">
        <v>0</v>
      </c>
      <c r="OHR30" s="15">
        <v>0</v>
      </c>
      <c r="OHS30" s="15">
        <v>0</v>
      </c>
      <c r="OHT30" s="15">
        <v>0</v>
      </c>
      <c r="OHU30" s="15">
        <v>0</v>
      </c>
      <c r="OHV30" s="15">
        <v>0</v>
      </c>
      <c r="OHW30" s="15">
        <v>0</v>
      </c>
      <c r="OHX30" s="15">
        <v>0</v>
      </c>
      <c r="OHY30" s="15">
        <v>0</v>
      </c>
      <c r="OHZ30" s="15">
        <v>0</v>
      </c>
      <c r="OIA30" s="15">
        <v>0</v>
      </c>
      <c r="OIB30" s="15">
        <v>0</v>
      </c>
      <c r="OIC30" s="15">
        <v>0</v>
      </c>
      <c r="OID30" s="15">
        <v>0</v>
      </c>
      <c r="OIE30" s="15">
        <v>0</v>
      </c>
      <c r="OIF30" s="15">
        <v>0</v>
      </c>
      <c r="OIG30" s="15">
        <v>0</v>
      </c>
      <c r="OIH30" s="15">
        <v>0</v>
      </c>
      <c r="OII30" s="15">
        <v>0</v>
      </c>
      <c r="OIJ30" s="15">
        <v>0</v>
      </c>
      <c r="OIK30" s="15">
        <v>0</v>
      </c>
      <c r="OIL30" s="15">
        <v>0</v>
      </c>
      <c r="OIM30" s="15">
        <v>0</v>
      </c>
      <c r="OIN30" s="15">
        <v>0</v>
      </c>
      <c r="OIO30" s="15">
        <v>0</v>
      </c>
      <c r="OIP30" s="15">
        <v>0</v>
      </c>
      <c r="OIQ30" s="15">
        <v>0</v>
      </c>
      <c r="OIR30" s="15">
        <v>0</v>
      </c>
      <c r="OIS30" s="15">
        <v>0</v>
      </c>
      <c r="OIT30" s="15">
        <v>0</v>
      </c>
      <c r="OIU30" s="15">
        <v>0</v>
      </c>
      <c r="OIV30" s="15">
        <v>0</v>
      </c>
      <c r="OIW30" s="15">
        <v>0</v>
      </c>
      <c r="OIX30" s="15">
        <v>0</v>
      </c>
      <c r="OIY30" s="15">
        <v>0</v>
      </c>
      <c r="OIZ30" s="15">
        <v>0</v>
      </c>
      <c r="OJA30" s="15">
        <v>0</v>
      </c>
      <c r="OJB30" s="15">
        <v>0</v>
      </c>
      <c r="OJC30" s="15">
        <v>0</v>
      </c>
      <c r="OJD30" s="15">
        <v>0</v>
      </c>
      <c r="OJE30" s="15">
        <v>0</v>
      </c>
      <c r="OJF30" s="15">
        <v>0</v>
      </c>
      <c r="OJG30" s="15">
        <v>0</v>
      </c>
      <c r="OJH30" s="15">
        <v>0</v>
      </c>
      <c r="OJI30" s="15">
        <v>0</v>
      </c>
      <c r="OJJ30" s="15">
        <v>0</v>
      </c>
      <c r="OJK30" s="15">
        <v>0</v>
      </c>
      <c r="OJL30" s="15">
        <v>0</v>
      </c>
      <c r="OJM30" s="15">
        <v>0</v>
      </c>
      <c r="OJN30" s="15">
        <v>0</v>
      </c>
      <c r="OJO30" s="15">
        <v>0</v>
      </c>
      <c r="OJP30" s="15">
        <v>0</v>
      </c>
      <c r="OJQ30" s="15">
        <v>0</v>
      </c>
      <c r="OJR30" s="15">
        <v>0</v>
      </c>
      <c r="OJS30" s="15">
        <v>0</v>
      </c>
      <c r="OJT30" s="15">
        <v>0</v>
      </c>
      <c r="OJU30" s="15">
        <v>0</v>
      </c>
      <c r="OJV30" s="15">
        <v>0</v>
      </c>
      <c r="OJW30" s="15">
        <v>0</v>
      </c>
      <c r="OJX30" s="15">
        <v>0</v>
      </c>
      <c r="OJY30" s="15">
        <v>0</v>
      </c>
      <c r="OJZ30" s="15">
        <v>0</v>
      </c>
      <c r="OKA30" s="15">
        <v>0</v>
      </c>
      <c r="OKB30" s="15">
        <v>0</v>
      </c>
      <c r="OKC30" s="15">
        <v>0</v>
      </c>
      <c r="OKD30" s="15">
        <v>0</v>
      </c>
      <c r="OKE30" s="15">
        <v>0</v>
      </c>
      <c r="OKF30" s="15">
        <v>0</v>
      </c>
      <c r="OKG30" s="15">
        <v>0</v>
      </c>
      <c r="OKH30" s="15">
        <v>0</v>
      </c>
      <c r="OKI30" s="15">
        <v>0</v>
      </c>
      <c r="OKJ30" s="15">
        <v>0</v>
      </c>
      <c r="OKK30" s="15">
        <v>0</v>
      </c>
      <c r="OKL30" s="15">
        <v>0</v>
      </c>
      <c r="OKM30" s="15">
        <v>0</v>
      </c>
      <c r="OKN30" s="15">
        <v>0</v>
      </c>
      <c r="OKO30" s="15">
        <v>0</v>
      </c>
      <c r="OKP30" s="15">
        <v>0</v>
      </c>
      <c r="OKQ30" s="15">
        <v>0</v>
      </c>
      <c r="OKR30" s="15">
        <v>0</v>
      </c>
      <c r="OKS30" s="15">
        <v>0</v>
      </c>
      <c r="OKT30" s="15">
        <v>0</v>
      </c>
      <c r="OKU30" s="15">
        <v>0</v>
      </c>
      <c r="OKV30" s="15">
        <v>0</v>
      </c>
      <c r="OKW30" s="15">
        <v>0</v>
      </c>
      <c r="OKX30" s="15">
        <v>0</v>
      </c>
      <c r="OKY30" s="15">
        <v>0</v>
      </c>
      <c r="OKZ30" s="15">
        <v>0</v>
      </c>
      <c r="OLA30" s="15">
        <v>0</v>
      </c>
      <c r="OLB30" s="15">
        <v>0</v>
      </c>
      <c r="OLC30" s="15">
        <v>0</v>
      </c>
      <c r="OLD30" s="15">
        <v>0</v>
      </c>
      <c r="OLE30" s="15">
        <v>0</v>
      </c>
      <c r="OLF30" s="15">
        <v>0</v>
      </c>
      <c r="OLG30" s="15">
        <v>0</v>
      </c>
      <c r="OLH30" s="15">
        <v>0</v>
      </c>
      <c r="OLI30" s="15">
        <v>0</v>
      </c>
      <c r="OLJ30" s="15">
        <v>0</v>
      </c>
      <c r="OLK30" s="15">
        <v>0</v>
      </c>
      <c r="OLL30" s="15">
        <v>0</v>
      </c>
      <c r="OLM30" s="15">
        <v>0</v>
      </c>
      <c r="OLN30" s="15">
        <v>0</v>
      </c>
      <c r="OLO30" s="15">
        <v>0</v>
      </c>
      <c r="OLP30" s="15">
        <v>0</v>
      </c>
      <c r="OLQ30" s="15">
        <v>0</v>
      </c>
      <c r="OLR30" s="15">
        <v>0</v>
      </c>
      <c r="OLS30" s="15">
        <v>0</v>
      </c>
      <c r="OLT30" s="15">
        <v>0</v>
      </c>
      <c r="OLU30" s="15">
        <v>0</v>
      </c>
      <c r="OLV30" s="15">
        <v>0</v>
      </c>
      <c r="OLW30" s="15">
        <v>0</v>
      </c>
      <c r="OLX30" s="15">
        <v>0</v>
      </c>
      <c r="OLY30" s="15">
        <v>0</v>
      </c>
      <c r="OLZ30" s="15">
        <v>0</v>
      </c>
      <c r="OMA30" s="15">
        <v>0</v>
      </c>
      <c r="OMB30" s="15">
        <v>0</v>
      </c>
      <c r="OMC30" s="15">
        <v>0</v>
      </c>
      <c r="OMD30" s="15">
        <v>0</v>
      </c>
      <c r="OME30" s="15">
        <v>0</v>
      </c>
      <c r="OMF30" s="15">
        <v>0</v>
      </c>
      <c r="OMG30" s="15">
        <v>0</v>
      </c>
      <c r="OMH30" s="15">
        <v>0</v>
      </c>
      <c r="OMI30" s="15">
        <v>0</v>
      </c>
      <c r="OMJ30" s="15">
        <v>0</v>
      </c>
      <c r="OMK30" s="15">
        <v>0</v>
      </c>
      <c r="OML30" s="15">
        <v>0</v>
      </c>
      <c r="OMM30" s="15">
        <v>0</v>
      </c>
      <c r="OMN30" s="15">
        <v>0</v>
      </c>
      <c r="OMO30" s="15">
        <v>0</v>
      </c>
      <c r="OMP30" s="15">
        <v>0</v>
      </c>
      <c r="OMQ30" s="15">
        <v>0</v>
      </c>
      <c r="OMR30" s="15">
        <v>0</v>
      </c>
      <c r="OMS30" s="15">
        <v>0</v>
      </c>
      <c r="OMT30" s="15">
        <v>0</v>
      </c>
      <c r="OMU30" s="15">
        <v>0</v>
      </c>
      <c r="OMV30" s="15">
        <v>0</v>
      </c>
      <c r="OMW30" s="15">
        <v>0</v>
      </c>
      <c r="OMX30" s="15">
        <v>0</v>
      </c>
      <c r="OMY30" s="15">
        <v>0</v>
      </c>
      <c r="OMZ30" s="15">
        <v>0</v>
      </c>
      <c r="ONA30" s="15">
        <v>0</v>
      </c>
      <c r="ONB30" s="15">
        <v>0</v>
      </c>
      <c r="ONC30" s="15">
        <v>0</v>
      </c>
      <c r="OND30" s="15">
        <v>0</v>
      </c>
      <c r="ONE30" s="15">
        <v>0</v>
      </c>
      <c r="ONF30" s="15">
        <v>0</v>
      </c>
      <c r="ONG30" s="15">
        <v>0</v>
      </c>
      <c r="ONH30" s="15">
        <v>0</v>
      </c>
      <c r="ONI30" s="15">
        <v>0</v>
      </c>
      <c r="ONJ30" s="15">
        <v>0</v>
      </c>
      <c r="ONK30" s="15">
        <v>0</v>
      </c>
      <c r="ONL30" s="15">
        <v>0</v>
      </c>
      <c r="ONM30" s="15">
        <v>0</v>
      </c>
      <c r="ONN30" s="15">
        <v>0</v>
      </c>
      <c r="ONO30" s="15">
        <v>0</v>
      </c>
      <c r="ONP30" s="15">
        <v>0</v>
      </c>
      <c r="ONQ30" s="15">
        <v>0</v>
      </c>
      <c r="ONR30" s="15">
        <v>0</v>
      </c>
      <c r="ONS30" s="15">
        <v>0</v>
      </c>
      <c r="ONT30" s="15">
        <v>0</v>
      </c>
      <c r="ONU30" s="15">
        <v>0</v>
      </c>
      <c r="ONV30" s="15">
        <v>0</v>
      </c>
      <c r="ONW30" s="15">
        <v>0</v>
      </c>
      <c r="ONX30" s="15">
        <v>0</v>
      </c>
      <c r="ONY30" s="15">
        <v>0</v>
      </c>
      <c r="ONZ30" s="15">
        <v>0</v>
      </c>
      <c r="OOA30" s="15">
        <v>0</v>
      </c>
      <c r="OOB30" s="15">
        <v>0</v>
      </c>
      <c r="OOC30" s="15">
        <v>0</v>
      </c>
      <c r="OOD30" s="15">
        <v>0</v>
      </c>
      <c r="OOE30" s="15">
        <v>0</v>
      </c>
      <c r="OOF30" s="15">
        <v>0</v>
      </c>
      <c r="OOG30" s="15">
        <v>0</v>
      </c>
      <c r="OOH30" s="15">
        <v>0</v>
      </c>
      <c r="OOI30" s="15">
        <v>0</v>
      </c>
      <c r="OOJ30" s="15">
        <v>0</v>
      </c>
      <c r="OOK30" s="15">
        <v>0</v>
      </c>
      <c r="OOL30" s="15">
        <v>0</v>
      </c>
      <c r="OOM30" s="15">
        <v>0</v>
      </c>
      <c r="OON30" s="15">
        <v>0</v>
      </c>
      <c r="OOO30" s="15">
        <v>0</v>
      </c>
      <c r="OOP30" s="15">
        <v>0</v>
      </c>
      <c r="OOQ30" s="15">
        <v>0</v>
      </c>
      <c r="OOR30" s="15">
        <v>0</v>
      </c>
      <c r="OOS30" s="15">
        <v>0</v>
      </c>
      <c r="OOT30" s="15">
        <v>0</v>
      </c>
      <c r="OOU30" s="15">
        <v>0</v>
      </c>
      <c r="OOV30" s="15">
        <v>0</v>
      </c>
      <c r="OOW30" s="15">
        <v>0</v>
      </c>
      <c r="OOX30" s="15">
        <v>0</v>
      </c>
      <c r="OOY30" s="15">
        <v>0</v>
      </c>
      <c r="OOZ30" s="15">
        <v>0</v>
      </c>
      <c r="OPA30" s="15">
        <v>0</v>
      </c>
      <c r="OPB30" s="15">
        <v>0</v>
      </c>
      <c r="OPC30" s="15">
        <v>0</v>
      </c>
      <c r="OPD30" s="15">
        <v>0</v>
      </c>
      <c r="OPE30" s="15">
        <v>0</v>
      </c>
      <c r="OPF30" s="15">
        <v>0</v>
      </c>
      <c r="OPG30" s="15">
        <v>0</v>
      </c>
      <c r="OPH30" s="15">
        <v>0</v>
      </c>
      <c r="OPI30" s="15">
        <v>0</v>
      </c>
      <c r="OPJ30" s="15">
        <v>0</v>
      </c>
      <c r="OPK30" s="15">
        <v>0</v>
      </c>
      <c r="OPL30" s="15">
        <v>0</v>
      </c>
      <c r="OPM30" s="15">
        <v>0</v>
      </c>
      <c r="OPN30" s="15">
        <v>0</v>
      </c>
      <c r="OPO30" s="15">
        <v>0</v>
      </c>
      <c r="OPP30" s="15">
        <v>0</v>
      </c>
      <c r="OPQ30" s="15">
        <v>0</v>
      </c>
      <c r="OPR30" s="15">
        <v>0</v>
      </c>
      <c r="OPS30" s="15">
        <v>0</v>
      </c>
      <c r="OPT30" s="15">
        <v>0</v>
      </c>
      <c r="OPU30" s="15">
        <v>0</v>
      </c>
      <c r="OPV30" s="15">
        <v>0</v>
      </c>
      <c r="OPW30" s="15">
        <v>0</v>
      </c>
      <c r="OPX30" s="15">
        <v>0</v>
      </c>
      <c r="OPY30" s="15">
        <v>0</v>
      </c>
      <c r="OPZ30" s="15">
        <v>0</v>
      </c>
      <c r="OQA30" s="15">
        <v>0</v>
      </c>
      <c r="OQB30" s="15">
        <v>0</v>
      </c>
      <c r="OQC30" s="15">
        <v>0</v>
      </c>
      <c r="OQD30" s="15">
        <v>0</v>
      </c>
      <c r="OQE30" s="15">
        <v>0</v>
      </c>
      <c r="OQF30" s="15">
        <v>0</v>
      </c>
      <c r="OQG30" s="15">
        <v>0</v>
      </c>
      <c r="OQH30" s="15">
        <v>0</v>
      </c>
      <c r="OQI30" s="15">
        <v>0</v>
      </c>
      <c r="OQJ30" s="15">
        <v>0</v>
      </c>
      <c r="OQK30" s="15">
        <v>0</v>
      </c>
      <c r="OQL30" s="15">
        <v>0</v>
      </c>
      <c r="OQM30" s="15">
        <v>0</v>
      </c>
      <c r="OQN30" s="15">
        <v>0</v>
      </c>
      <c r="OQO30" s="15">
        <v>0</v>
      </c>
      <c r="OQP30" s="15">
        <v>0</v>
      </c>
      <c r="OQQ30" s="15">
        <v>0</v>
      </c>
      <c r="OQR30" s="15">
        <v>0</v>
      </c>
      <c r="OQS30" s="15">
        <v>0</v>
      </c>
      <c r="OQT30" s="15">
        <v>0</v>
      </c>
      <c r="OQU30" s="15">
        <v>0</v>
      </c>
      <c r="OQV30" s="15">
        <v>0</v>
      </c>
      <c r="OQW30" s="15">
        <v>0</v>
      </c>
      <c r="OQX30" s="15">
        <v>0</v>
      </c>
      <c r="OQY30" s="15">
        <v>0</v>
      </c>
      <c r="OQZ30" s="15">
        <v>0</v>
      </c>
      <c r="ORA30" s="15">
        <v>0</v>
      </c>
      <c r="ORB30" s="15">
        <v>0</v>
      </c>
      <c r="ORC30" s="15">
        <v>0</v>
      </c>
      <c r="ORD30" s="15">
        <v>0</v>
      </c>
      <c r="ORE30" s="15">
        <v>0</v>
      </c>
      <c r="ORF30" s="15">
        <v>0</v>
      </c>
      <c r="ORG30" s="15">
        <v>0</v>
      </c>
      <c r="ORH30" s="15">
        <v>0</v>
      </c>
      <c r="ORI30" s="15">
        <v>0</v>
      </c>
      <c r="ORJ30" s="15">
        <v>0</v>
      </c>
      <c r="ORK30" s="15">
        <v>0</v>
      </c>
      <c r="ORL30" s="15">
        <v>0</v>
      </c>
      <c r="ORM30" s="15">
        <v>0</v>
      </c>
      <c r="ORN30" s="15">
        <v>0</v>
      </c>
      <c r="ORO30" s="15">
        <v>0</v>
      </c>
      <c r="ORP30" s="15">
        <v>0</v>
      </c>
      <c r="ORQ30" s="15">
        <v>0</v>
      </c>
      <c r="ORR30" s="15">
        <v>0</v>
      </c>
      <c r="ORS30" s="15">
        <v>0</v>
      </c>
      <c r="ORT30" s="15">
        <v>0</v>
      </c>
      <c r="ORU30" s="15">
        <v>0</v>
      </c>
      <c r="ORV30" s="15">
        <v>0</v>
      </c>
      <c r="ORW30" s="15">
        <v>0</v>
      </c>
      <c r="ORX30" s="15">
        <v>0</v>
      </c>
      <c r="ORY30" s="15">
        <v>0</v>
      </c>
      <c r="ORZ30" s="15">
        <v>0</v>
      </c>
      <c r="OSA30" s="15">
        <v>0</v>
      </c>
      <c r="OSB30" s="15">
        <v>0</v>
      </c>
      <c r="OSC30" s="15">
        <v>0</v>
      </c>
      <c r="OSD30" s="15">
        <v>0</v>
      </c>
      <c r="OSE30" s="15">
        <v>0</v>
      </c>
      <c r="OSF30" s="15">
        <v>0</v>
      </c>
      <c r="OSG30" s="15">
        <v>0</v>
      </c>
      <c r="OSH30" s="15">
        <v>0</v>
      </c>
      <c r="OSI30" s="15">
        <v>0</v>
      </c>
      <c r="OSJ30" s="15">
        <v>0</v>
      </c>
      <c r="OSK30" s="15">
        <v>0</v>
      </c>
      <c r="OSL30" s="15">
        <v>0</v>
      </c>
      <c r="OSM30" s="15">
        <v>0</v>
      </c>
      <c r="OSN30" s="15">
        <v>0</v>
      </c>
      <c r="OSO30" s="15">
        <v>0</v>
      </c>
      <c r="OSP30" s="15">
        <v>0</v>
      </c>
      <c r="OSQ30" s="15">
        <v>0</v>
      </c>
      <c r="OSR30" s="15">
        <v>0</v>
      </c>
      <c r="OSS30" s="15">
        <v>0</v>
      </c>
      <c r="OST30" s="15">
        <v>0</v>
      </c>
      <c r="OSU30" s="15">
        <v>0</v>
      </c>
      <c r="OSV30" s="15">
        <v>0</v>
      </c>
      <c r="OSW30" s="15">
        <v>0</v>
      </c>
      <c r="OSX30" s="15">
        <v>0</v>
      </c>
      <c r="OSY30" s="15">
        <v>0</v>
      </c>
      <c r="OSZ30" s="15">
        <v>0</v>
      </c>
      <c r="OTA30" s="15">
        <v>0</v>
      </c>
      <c r="OTB30" s="15">
        <v>0</v>
      </c>
      <c r="OTC30" s="15">
        <v>0</v>
      </c>
      <c r="OTD30" s="15">
        <v>0</v>
      </c>
      <c r="OTE30" s="15">
        <v>0</v>
      </c>
      <c r="OTF30" s="15">
        <v>0</v>
      </c>
      <c r="OTG30" s="15">
        <v>0</v>
      </c>
      <c r="OTH30" s="15">
        <v>0</v>
      </c>
      <c r="OTI30" s="15">
        <v>0</v>
      </c>
      <c r="OTJ30" s="15">
        <v>0</v>
      </c>
      <c r="OTK30" s="15">
        <v>0</v>
      </c>
      <c r="OTL30" s="15">
        <v>0</v>
      </c>
      <c r="OTM30" s="15">
        <v>0</v>
      </c>
      <c r="OTN30" s="15">
        <v>0</v>
      </c>
      <c r="OTO30" s="15">
        <v>0</v>
      </c>
      <c r="OTP30" s="15">
        <v>0</v>
      </c>
      <c r="OTQ30" s="15">
        <v>0</v>
      </c>
      <c r="OTR30" s="15">
        <v>0</v>
      </c>
      <c r="OTS30" s="15">
        <v>0</v>
      </c>
      <c r="OTT30" s="15">
        <v>0</v>
      </c>
      <c r="OTU30" s="15">
        <v>0</v>
      </c>
      <c r="OTV30" s="15">
        <v>0</v>
      </c>
      <c r="OTW30" s="15">
        <v>0</v>
      </c>
      <c r="OTX30" s="15">
        <v>0</v>
      </c>
      <c r="OTY30" s="15">
        <v>0</v>
      </c>
      <c r="OTZ30" s="15">
        <v>0</v>
      </c>
      <c r="OUA30" s="15">
        <v>0</v>
      </c>
      <c r="OUB30" s="15">
        <v>0</v>
      </c>
      <c r="OUC30" s="15">
        <v>0</v>
      </c>
      <c r="OUD30" s="15">
        <v>0</v>
      </c>
      <c r="OUE30" s="15">
        <v>0</v>
      </c>
      <c r="OUF30" s="15">
        <v>0</v>
      </c>
      <c r="OUG30" s="15">
        <v>0</v>
      </c>
      <c r="OUH30" s="15">
        <v>0</v>
      </c>
      <c r="OUI30" s="15">
        <v>0</v>
      </c>
      <c r="OUJ30" s="15">
        <v>0</v>
      </c>
      <c r="OUK30" s="15">
        <v>0</v>
      </c>
      <c r="OUL30" s="15">
        <v>0</v>
      </c>
      <c r="OUM30" s="15">
        <v>0</v>
      </c>
      <c r="OUN30" s="15">
        <v>0</v>
      </c>
      <c r="OUO30" s="15">
        <v>0</v>
      </c>
      <c r="OUP30" s="15">
        <v>0</v>
      </c>
      <c r="OUQ30" s="15">
        <v>0</v>
      </c>
      <c r="OUR30" s="15">
        <v>0</v>
      </c>
      <c r="OUS30" s="15">
        <v>0</v>
      </c>
      <c r="OUT30" s="15">
        <v>0</v>
      </c>
      <c r="OUU30" s="15">
        <v>0</v>
      </c>
      <c r="OUV30" s="15">
        <v>0</v>
      </c>
      <c r="OUW30" s="15">
        <v>0</v>
      </c>
      <c r="OUX30" s="15">
        <v>0</v>
      </c>
      <c r="OUY30" s="15">
        <v>0</v>
      </c>
      <c r="OUZ30" s="15">
        <v>0</v>
      </c>
      <c r="OVA30" s="15">
        <v>0</v>
      </c>
      <c r="OVB30" s="15">
        <v>0</v>
      </c>
      <c r="OVC30" s="15">
        <v>0</v>
      </c>
      <c r="OVD30" s="15">
        <v>0</v>
      </c>
      <c r="OVE30" s="15">
        <v>0</v>
      </c>
      <c r="OVF30" s="15">
        <v>0</v>
      </c>
      <c r="OVG30" s="15">
        <v>0</v>
      </c>
      <c r="OVH30" s="15">
        <v>0</v>
      </c>
      <c r="OVI30" s="15">
        <v>0</v>
      </c>
      <c r="OVJ30" s="15">
        <v>0</v>
      </c>
      <c r="OVK30" s="15">
        <v>0</v>
      </c>
      <c r="OVL30" s="15">
        <v>0</v>
      </c>
      <c r="OVM30" s="15">
        <v>0</v>
      </c>
      <c r="OVN30" s="15">
        <v>0</v>
      </c>
      <c r="OVO30" s="15">
        <v>0</v>
      </c>
      <c r="OVP30" s="15">
        <v>0</v>
      </c>
      <c r="OVQ30" s="15">
        <v>0</v>
      </c>
      <c r="OVR30" s="15">
        <v>0</v>
      </c>
      <c r="OVS30" s="15">
        <v>0</v>
      </c>
      <c r="OVT30" s="15">
        <v>0</v>
      </c>
      <c r="OVU30" s="15">
        <v>0</v>
      </c>
      <c r="OVV30" s="15">
        <v>0</v>
      </c>
      <c r="OVW30" s="15">
        <v>0</v>
      </c>
      <c r="OVX30" s="15">
        <v>0</v>
      </c>
      <c r="OVY30" s="15">
        <v>0</v>
      </c>
      <c r="OVZ30" s="15">
        <v>0</v>
      </c>
      <c r="OWA30" s="15">
        <v>0</v>
      </c>
      <c r="OWB30" s="15">
        <v>0</v>
      </c>
      <c r="OWC30" s="15">
        <v>0</v>
      </c>
      <c r="OWD30" s="15">
        <v>0</v>
      </c>
      <c r="OWE30" s="15">
        <v>0</v>
      </c>
      <c r="OWF30" s="15">
        <v>0</v>
      </c>
      <c r="OWG30" s="15">
        <v>0</v>
      </c>
      <c r="OWH30" s="15">
        <v>0</v>
      </c>
      <c r="OWI30" s="15">
        <v>0</v>
      </c>
      <c r="OWJ30" s="15">
        <v>0</v>
      </c>
      <c r="OWK30" s="15">
        <v>0</v>
      </c>
      <c r="OWL30" s="15">
        <v>0</v>
      </c>
      <c r="OWM30" s="15">
        <v>0</v>
      </c>
      <c r="OWN30" s="15">
        <v>0</v>
      </c>
      <c r="OWO30" s="15">
        <v>0</v>
      </c>
      <c r="OWP30" s="15">
        <v>0</v>
      </c>
      <c r="OWQ30" s="15">
        <v>0</v>
      </c>
      <c r="OWR30" s="15">
        <v>0</v>
      </c>
      <c r="OWS30" s="15">
        <v>0</v>
      </c>
      <c r="OWT30" s="15">
        <v>0</v>
      </c>
      <c r="OWU30" s="15">
        <v>0</v>
      </c>
      <c r="OWV30" s="15">
        <v>0</v>
      </c>
      <c r="OWW30" s="15">
        <v>0</v>
      </c>
      <c r="OWX30" s="15">
        <v>0</v>
      </c>
      <c r="OWY30" s="15">
        <v>0</v>
      </c>
      <c r="OWZ30" s="15">
        <v>0</v>
      </c>
      <c r="OXA30" s="15">
        <v>0</v>
      </c>
      <c r="OXB30" s="15">
        <v>0</v>
      </c>
      <c r="OXC30" s="15">
        <v>0</v>
      </c>
      <c r="OXD30" s="15">
        <v>0</v>
      </c>
      <c r="OXE30" s="15">
        <v>0</v>
      </c>
      <c r="OXF30" s="15">
        <v>0</v>
      </c>
      <c r="OXG30" s="15">
        <v>0</v>
      </c>
      <c r="OXH30" s="15">
        <v>0</v>
      </c>
      <c r="OXI30" s="15">
        <v>0</v>
      </c>
      <c r="OXJ30" s="15">
        <v>0</v>
      </c>
      <c r="OXK30" s="15">
        <v>0</v>
      </c>
      <c r="OXL30" s="15">
        <v>0</v>
      </c>
      <c r="OXM30" s="15">
        <v>0</v>
      </c>
      <c r="OXN30" s="15">
        <v>0</v>
      </c>
      <c r="OXO30" s="15">
        <v>0</v>
      </c>
      <c r="OXP30" s="15">
        <v>0</v>
      </c>
      <c r="OXQ30" s="15">
        <v>0</v>
      </c>
      <c r="OXR30" s="15">
        <v>0</v>
      </c>
      <c r="OXS30" s="15">
        <v>0</v>
      </c>
      <c r="OXT30" s="15">
        <v>0</v>
      </c>
      <c r="OXU30" s="15">
        <v>0</v>
      </c>
      <c r="OXV30" s="15">
        <v>0</v>
      </c>
      <c r="OXW30" s="15">
        <v>0</v>
      </c>
      <c r="OXX30" s="15">
        <v>0</v>
      </c>
      <c r="OXY30" s="15">
        <v>0</v>
      </c>
      <c r="OXZ30" s="15">
        <v>0</v>
      </c>
      <c r="OYA30" s="15">
        <v>0</v>
      </c>
      <c r="OYB30" s="15">
        <v>0</v>
      </c>
      <c r="OYC30" s="15">
        <v>0</v>
      </c>
      <c r="OYD30" s="15">
        <v>0</v>
      </c>
      <c r="OYE30" s="15">
        <v>0</v>
      </c>
      <c r="OYF30" s="15">
        <v>0</v>
      </c>
      <c r="OYG30" s="15">
        <v>0</v>
      </c>
      <c r="OYH30" s="15">
        <v>0</v>
      </c>
      <c r="OYI30" s="15">
        <v>0</v>
      </c>
      <c r="OYJ30" s="15">
        <v>0</v>
      </c>
      <c r="OYK30" s="15">
        <v>0</v>
      </c>
      <c r="OYL30" s="15">
        <v>0</v>
      </c>
      <c r="OYM30" s="15">
        <v>0</v>
      </c>
      <c r="OYN30" s="15">
        <v>0</v>
      </c>
      <c r="OYO30" s="15">
        <v>0</v>
      </c>
      <c r="OYP30" s="15">
        <v>0</v>
      </c>
      <c r="OYQ30" s="15">
        <v>0</v>
      </c>
      <c r="OYR30" s="15">
        <v>0</v>
      </c>
      <c r="OYS30" s="15">
        <v>0</v>
      </c>
      <c r="OYT30" s="15">
        <v>0</v>
      </c>
      <c r="OYU30" s="15">
        <v>0</v>
      </c>
      <c r="OYV30" s="15">
        <v>0</v>
      </c>
      <c r="OYW30" s="15">
        <v>0</v>
      </c>
      <c r="OYX30" s="15">
        <v>0</v>
      </c>
      <c r="OYY30" s="15">
        <v>0</v>
      </c>
      <c r="OYZ30" s="15">
        <v>0</v>
      </c>
      <c r="OZA30" s="15">
        <v>0</v>
      </c>
      <c r="OZB30" s="15">
        <v>0</v>
      </c>
      <c r="OZC30" s="15">
        <v>0</v>
      </c>
      <c r="OZD30" s="15">
        <v>0</v>
      </c>
      <c r="OZE30" s="15">
        <v>0</v>
      </c>
      <c r="OZF30" s="15">
        <v>0</v>
      </c>
      <c r="OZG30" s="15">
        <v>0</v>
      </c>
      <c r="OZH30" s="15">
        <v>0</v>
      </c>
      <c r="OZI30" s="15">
        <v>0</v>
      </c>
      <c r="OZJ30" s="15">
        <v>0</v>
      </c>
      <c r="OZK30" s="15">
        <v>0</v>
      </c>
      <c r="OZL30" s="15">
        <v>0</v>
      </c>
      <c r="OZM30" s="15">
        <v>0</v>
      </c>
      <c r="OZN30" s="15">
        <v>0</v>
      </c>
      <c r="OZO30" s="15">
        <v>0</v>
      </c>
      <c r="OZP30" s="15">
        <v>0</v>
      </c>
      <c r="OZQ30" s="15">
        <v>0</v>
      </c>
      <c r="OZR30" s="15">
        <v>0</v>
      </c>
      <c r="OZS30" s="15">
        <v>0</v>
      </c>
      <c r="OZT30" s="15">
        <v>0</v>
      </c>
      <c r="OZU30" s="15">
        <v>0</v>
      </c>
      <c r="OZV30" s="15">
        <v>0</v>
      </c>
      <c r="OZW30" s="15">
        <v>0</v>
      </c>
      <c r="OZX30" s="15">
        <v>0</v>
      </c>
      <c r="OZY30" s="15">
        <v>0</v>
      </c>
      <c r="OZZ30" s="15">
        <v>0</v>
      </c>
      <c r="PAA30" s="15">
        <v>0</v>
      </c>
      <c r="PAB30" s="15">
        <v>0</v>
      </c>
      <c r="PAC30" s="15">
        <v>0</v>
      </c>
      <c r="PAD30" s="15">
        <v>0</v>
      </c>
      <c r="PAE30" s="15">
        <v>0</v>
      </c>
      <c r="PAF30" s="15">
        <v>0</v>
      </c>
      <c r="PAG30" s="15">
        <v>0</v>
      </c>
      <c r="PAH30" s="15">
        <v>0</v>
      </c>
      <c r="PAI30" s="15">
        <v>0</v>
      </c>
      <c r="PAJ30" s="15">
        <v>0</v>
      </c>
      <c r="PAK30" s="15">
        <v>0</v>
      </c>
      <c r="PAL30" s="15">
        <v>0</v>
      </c>
      <c r="PAM30" s="15">
        <v>0</v>
      </c>
      <c r="PAN30" s="15">
        <v>0</v>
      </c>
      <c r="PAO30" s="15">
        <v>0</v>
      </c>
      <c r="PAP30" s="15">
        <v>0</v>
      </c>
      <c r="PAQ30" s="15">
        <v>0</v>
      </c>
      <c r="PAR30" s="15">
        <v>0</v>
      </c>
      <c r="PAS30" s="15">
        <v>0</v>
      </c>
      <c r="PAT30" s="15">
        <v>0</v>
      </c>
      <c r="PAU30" s="15">
        <v>0</v>
      </c>
      <c r="PAV30" s="15">
        <v>0</v>
      </c>
      <c r="PAW30" s="15">
        <v>0</v>
      </c>
      <c r="PAX30" s="15">
        <v>0</v>
      </c>
      <c r="PAY30" s="15">
        <v>0</v>
      </c>
      <c r="PAZ30" s="15">
        <v>0</v>
      </c>
      <c r="PBA30" s="15">
        <v>0</v>
      </c>
      <c r="PBB30" s="15">
        <v>0</v>
      </c>
      <c r="PBC30" s="15">
        <v>0</v>
      </c>
      <c r="PBD30" s="15">
        <v>0</v>
      </c>
      <c r="PBE30" s="15">
        <v>0</v>
      </c>
      <c r="PBF30" s="15">
        <v>0</v>
      </c>
      <c r="PBG30" s="15">
        <v>0</v>
      </c>
      <c r="PBH30" s="15">
        <v>0</v>
      </c>
      <c r="PBI30" s="15">
        <v>0</v>
      </c>
      <c r="PBJ30" s="15">
        <v>0</v>
      </c>
      <c r="PBK30" s="15">
        <v>0</v>
      </c>
      <c r="PBL30" s="15">
        <v>0</v>
      </c>
      <c r="PBM30" s="15">
        <v>0</v>
      </c>
      <c r="PBN30" s="15">
        <v>0</v>
      </c>
      <c r="PBO30" s="15">
        <v>0</v>
      </c>
      <c r="PBP30" s="15">
        <v>0</v>
      </c>
      <c r="PBQ30" s="15">
        <v>0</v>
      </c>
      <c r="PBR30" s="15">
        <v>0</v>
      </c>
      <c r="PBS30" s="15">
        <v>0</v>
      </c>
      <c r="PBT30" s="15">
        <v>0</v>
      </c>
      <c r="PBU30" s="15">
        <v>0</v>
      </c>
      <c r="PBV30" s="15">
        <v>0</v>
      </c>
      <c r="PBW30" s="15">
        <v>0</v>
      </c>
      <c r="PBX30" s="15">
        <v>0</v>
      </c>
      <c r="PBY30" s="15">
        <v>0</v>
      </c>
      <c r="PBZ30" s="15">
        <v>0</v>
      </c>
      <c r="PCA30" s="15">
        <v>0</v>
      </c>
      <c r="PCB30" s="15">
        <v>0</v>
      </c>
      <c r="PCC30" s="15">
        <v>0</v>
      </c>
      <c r="PCD30" s="15">
        <v>0</v>
      </c>
      <c r="PCE30" s="15">
        <v>0</v>
      </c>
      <c r="PCF30" s="15">
        <v>0</v>
      </c>
      <c r="PCG30" s="15">
        <v>0</v>
      </c>
      <c r="PCH30" s="15">
        <v>0</v>
      </c>
      <c r="PCI30" s="15">
        <v>0</v>
      </c>
      <c r="PCJ30" s="15">
        <v>0</v>
      </c>
      <c r="PCK30" s="15">
        <v>0</v>
      </c>
      <c r="PCL30" s="15">
        <v>0</v>
      </c>
      <c r="PCM30" s="15">
        <v>0</v>
      </c>
      <c r="PCN30" s="15">
        <v>0</v>
      </c>
      <c r="PCO30" s="15">
        <v>0</v>
      </c>
      <c r="PCP30" s="15">
        <v>0</v>
      </c>
      <c r="PCQ30" s="15">
        <v>0</v>
      </c>
      <c r="PCR30" s="15">
        <v>0</v>
      </c>
      <c r="PCS30" s="15">
        <v>0</v>
      </c>
      <c r="PCT30" s="15">
        <v>0</v>
      </c>
      <c r="PCU30" s="15">
        <v>0</v>
      </c>
      <c r="PCV30" s="15">
        <v>0</v>
      </c>
      <c r="PCW30" s="15">
        <v>0</v>
      </c>
      <c r="PCX30" s="15">
        <v>0</v>
      </c>
      <c r="PCY30" s="15">
        <v>0</v>
      </c>
      <c r="PCZ30" s="15">
        <v>0</v>
      </c>
      <c r="PDA30" s="15">
        <v>0</v>
      </c>
      <c r="PDB30" s="15">
        <v>0</v>
      </c>
      <c r="PDC30" s="15">
        <v>0</v>
      </c>
      <c r="PDD30" s="15">
        <v>0</v>
      </c>
      <c r="PDE30" s="15">
        <v>0</v>
      </c>
      <c r="PDF30" s="15">
        <v>0</v>
      </c>
      <c r="PDG30" s="15">
        <v>0</v>
      </c>
      <c r="PDH30" s="15">
        <v>0</v>
      </c>
      <c r="PDI30" s="15">
        <v>0</v>
      </c>
      <c r="PDJ30" s="15">
        <v>0</v>
      </c>
      <c r="PDK30" s="15">
        <v>0</v>
      </c>
      <c r="PDL30" s="15">
        <v>0</v>
      </c>
      <c r="PDM30" s="15">
        <v>0</v>
      </c>
      <c r="PDN30" s="15">
        <v>0</v>
      </c>
      <c r="PDO30" s="15">
        <v>0</v>
      </c>
      <c r="PDP30" s="15">
        <v>0</v>
      </c>
      <c r="PDQ30" s="15">
        <v>0</v>
      </c>
      <c r="PDR30" s="15">
        <v>0</v>
      </c>
      <c r="PDS30" s="15">
        <v>0</v>
      </c>
      <c r="PDT30" s="15">
        <v>0</v>
      </c>
      <c r="PDU30" s="15">
        <v>0</v>
      </c>
      <c r="PDV30" s="15">
        <v>0</v>
      </c>
      <c r="PDW30" s="15">
        <v>0</v>
      </c>
      <c r="PDX30" s="15">
        <v>0</v>
      </c>
      <c r="PDY30" s="15">
        <v>0</v>
      </c>
      <c r="PDZ30" s="15">
        <v>0</v>
      </c>
      <c r="PEA30" s="15">
        <v>0</v>
      </c>
      <c r="PEB30" s="15">
        <v>0</v>
      </c>
      <c r="PEC30" s="15">
        <v>0</v>
      </c>
      <c r="PED30" s="15">
        <v>0</v>
      </c>
      <c r="PEE30" s="15">
        <v>0</v>
      </c>
      <c r="PEF30" s="15">
        <v>0</v>
      </c>
      <c r="PEG30" s="15">
        <v>0</v>
      </c>
      <c r="PEH30" s="15">
        <v>0</v>
      </c>
      <c r="PEI30" s="15">
        <v>0</v>
      </c>
      <c r="PEJ30" s="15">
        <v>0</v>
      </c>
      <c r="PEK30" s="15">
        <v>0</v>
      </c>
      <c r="PEL30" s="15">
        <v>0</v>
      </c>
      <c r="PEM30" s="15">
        <v>0</v>
      </c>
      <c r="PEN30" s="15">
        <v>0</v>
      </c>
      <c r="PEO30" s="15">
        <v>0</v>
      </c>
      <c r="PEP30" s="15">
        <v>0</v>
      </c>
      <c r="PEQ30" s="15">
        <v>0</v>
      </c>
      <c r="PER30" s="15">
        <v>0</v>
      </c>
      <c r="PES30" s="15">
        <v>0</v>
      </c>
      <c r="PET30" s="15">
        <v>0</v>
      </c>
      <c r="PEU30" s="15">
        <v>0</v>
      </c>
      <c r="PEV30" s="15">
        <v>0</v>
      </c>
      <c r="PEW30" s="15">
        <v>0</v>
      </c>
      <c r="PEX30" s="15">
        <v>0</v>
      </c>
      <c r="PEY30" s="15">
        <v>0</v>
      </c>
      <c r="PEZ30" s="15">
        <v>0</v>
      </c>
      <c r="PFA30" s="15">
        <v>0</v>
      </c>
      <c r="PFB30" s="15">
        <v>0</v>
      </c>
      <c r="PFC30" s="15">
        <v>0</v>
      </c>
      <c r="PFD30" s="15">
        <v>0</v>
      </c>
      <c r="PFE30" s="15">
        <v>0</v>
      </c>
      <c r="PFF30" s="15">
        <v>0</v>
      </c>
      <c r="PFG30" s="15">
        <v>0</v>
      </c>
      <c r="PFH30" s="15">
        <v>0</v>
      </c>
      <c r="PFI30" s="15">
        <v>0</v>
      </c>
      <c r="PFJ30" s="15">
        <v>0</v>
      </c>
      <c r="PFK30" s="15">
        <v>0</v>
      </c>
      <c r="PFL30" s="15">
        <v>0</v>
      </c>
      <c r="PFM30" s="15">
        <v>0</v>
      </c>
      <c r="PFN30" s="15">
        <v>0</v>
      </c>
      <c r="PFO30" s="15">
        <v>0</v>
      </c>
      <c r="PFP30" s="15">
        <v>0</v>
      </c>
      <c r="PFQ30" s="15">
        <v>0</v>
      </c>
      <c r="PFR30" s="15">
        <v>0</v>
      </c>
      <c r="PFS30" s="15">
        <v>0</v>
      </c>
      <c r="PFT30" s="15">
        <v>0</v>
      </c>
      <c r="PFU30" s="15">
        <v>0</v>
      </c>
      <c r="PFV30" s="15">
        <v>0</v>
      </c>
      <c r="PFW30" s="15">
        <v>0</v>
      </c>
      <c r="PFX30" s="15">
        <v>0</v>
      </c>
      <c r="PFY30" s="15">
        <v>0</v>
      </c>
      <c r="PFZ30" s="15">
        <v>0</v>
      </c>
      <c r="PGA30" s="15">
        <v>0</v>
      </c>
      <c r="PGB30" s="15">
        <v>0</v>
      </c>
      <c r="PGC30" s="15">
        <v>0</v>
      </c>
      <c r="PGD30" s="15">
        <v>0</v>
      </c>
      <c r="PGE30" s="15">
        <v>0</v>
      </c>
      <c r="PGF30" s="15">
        <v>0</v>
      </c>
      <c r="PGG30" s="15">
        <v>0</v>
      </c>
      <c r="PGH30" s="15">
        <v>0</v>
      </c>
      <c r="PGI30" s="15">
        <v>0</v>
      </c>
      <c r="PGJ30" s="15">
        <v>0</v>
      </c>
      <c r="PGK30" s="15">
        <v>0</v>
      </c>
      <c r="PGL30" s="15">
        <v>0</v>
      </c>
      <c r="PGM30" s="15">
        <v>0</v>
      </c>
      <c r="PGN30" s="15">
        <v>0</v>
      </c>
      <c r="PGO30" s="15">
        <v>0</v>
      </c>
      <c r="PGP30" s="15">
        <v>0</v>
      </c>
      <c r="PGQ30" s="15">
        <v>0</v>
      </c>
      <c r="PGR30" s="15">
        <v>0</v>
      </c>
      <c r="PGS30" s="15">
        <v>0</v>
      </c>
      <c r="PGT30" s="15">
        <v>0</v>
      </c>
      <c r="PGU30" s="15">
        <v>0</v>
      </c>
      <c r="PGV30" s="15">
        <v>0</v>
      </c>
      <c r="PGW30" s="15">
        <v>0</v>
      </c>
      <c r="PGX30" s="15">
        <v>0</v>
      </c>
      <c r="PGY30" s="15">
        <v>0</v>
      </c>
      <c r="PGZ30" s="15">
        <v>0</v>
      </c>
      <c r="PHA30" s="15">
        <v>0</v>
      </c>
      <c r="PHB30" s="15">
        <v>0</v>
      </c>
      <c r="PHC30" s="15">
        <v>0</v>
      </c>
      <c r="PHD30" s="15">
        <v>0</v>
      </c>
      <c r="PHE30" s="15">
        <v>0</v>
      </c>
      <c r="PHF30" s="15">
        <v>0</v>
      </c>
      <c r="PHG30" s="15">
        <v>0</v>
      </c>
      <c r="PHH30" s="15">
        <v>0</v>
      </c>
      <c r="PHI30" s="15">
        <v>0</v>
      </c>
      <c r="PHJ30" s="15">
        <v>0</v>
      </c>
      <c r="PHK30" s="15">
        <v>0</v>
      </c>
      <c r="PHL30" s="15">
        <v>0</v>
      </c>
      <c r="PHM30" s="15">
        <v>0</v>
      </c>
      <c r="PHN30" s="15">
        <v>0</v>
      </c>
      <c r="PHO30" s="15">
        <v>0</v>
      </c>
      <c r="PHP30" s="15">
        <v>0</v>
      </c>
      <c r="PHQ30" s="15">
        <v>0</v>
      </c>
      <c r="PHR30" s="15">
        <v>0</v>
      </c>
      <c r="PHS30" s="15">
        <v>0</v>
      </c>
      <c r="PHT30" s="15">
        <v>0</v>
      </c>
      <c r="PHU30" s="15">
        <v>0</v>
      </c>
      <c r="PHV30" s="15">
        <v>0</v>
      </c>
      <c r="PHW30" s="15">
        <v>0</v>
      </c>
      <c r="PHX30" s="15">
        <v>0</v>
      </c>
      <c r="PHY30" s="15">
        <v>0</v>
      </c>
      <c r="PHZ30" s="15">
        <v>0</v>
      </c>
      <c r="PIA30" s="15">
        <v>0</v>
      </c>
      <c r="PIB30" s="15">
        <v>0</v>
      </c>
      <c r="PIC30" s="15">
        <v>0</v>
      </c>
      <c r="PID30" s="15">
        <v>0</v>
      </c>
      <c r="PIE30" s="15">
        <v>0</v>
      </c>
      <c r="PIF30" s="15">
        <v>0</v>
      </c>
      <c r="PIG30" s="15">
        <v>0</v>
      </c>
      <c r="PIH30" s="15">
        <v>0</v>
      </c>
      <c r="PII30" s="15">
        <v>0</v>
      </c>
      <c r="PIJ30" s="15">
        <v>0</v>
      </c>
      <c r="PIK30" s="15">
        <v>0</v>
      </c>
      <c r="PIL30" s="15">
        <v>0</v>
      </c>
      <c r="PIM30" s="15">
        <v>0</v>
      </c>
      <c r="PIN30" s="15">
        <v>0</v>
      </c>
      <c r="PIO30" s="15">
        <v>0</v>
      </c>
      <c r="PIP30" s="15">
        <v>0</v>
      </c>
      <c r="PIQ30" s="15">
        <v>0</v>
      </c>
      <c r="PIR30" s="15">
        <v>0</v>
      </c>
      <c r="PIS30" s="15">
        <v>0</v>
      </c>
      <c r="PIT30" s="15">
        <v>0</v>
      </c>
      <c r="PIU30" s="15">
        <v>0</v>
      </c>
      <c r="PIV30" s="15">
        <v>0</v>
      </c>
      <c r="PIW30" s="15">
        <v>0</v>
      </c>
      <c r="PIX30" s="15">
        <v>0</v>
      </c>
      <c r="PIY30" s="15">
        <v>0</v>
      </c>
      <c r="PIZ30" s="15">
        <v>0</v>
      </c>
      <c r="PJA30" s="15">
        <v>0</v>
      </c>
      <c r="PJB30" s="15">
        <v>0</v>
      </c>
      <c r="PJC30" s="15">
        <v>0</v>
      </c>
      <c r="PJD30" s="15">
        <v>0</v>
      </c>
      <c r="PJE30" s="15">
        <v>0</v>
      </c>
      <c r="PJF30" s="15">
        <v>0</v>
      </c>
      <c r="PJG30" s="15">
        <v>0</v>
      </c>
      <c r="PJH30" s="15">
        <v>0</v>
      </c>
      <c r="PJI30" s="15">
        <v>0</v>
      </c>
      <c r="PJJ30" s="15">
        <v>0</v>
      </c>
      <c r="PJK30" s="15">
        <v>0</v>
      </c>
      <c r="PJL30" s="15">
        <v>0</v>
      </c>
      <c r="PJM30" s="15">
        <v>0</v>
      </c>
      <c r="PJN30" s="15">
        <v>0</v>
      </c>
      <c r="PJO30" s="15">
        <v>0</v>
      </c>
      <c r="PJP30" s="15">
        <v>0</v>
      </c>
      <c r="PJQ30" s="15">
        <v>0</v>
      </c>
      <c r="PJR30" s="15">
        <v>0</v>
      </c>
      <c r="PJS30" s="15">
        <v>0</v>
      </c>
      <c r="PJT30" s="15">
        <v>0</v>
      </c>
      <c r="PJU30" s="15">
        <v>0</v>
      </c>
      <c r="PJV30" s="15">
        <v>0</v>
      </c>
      <c r="PJW30" s="15">
        <v>0</v>
      </c>
      <c r="PJX30" s="15">
        <v>0</v>
      </c>
      <c r="PJY30" s="15">
        <v>0</v>
      </c>
      <c r="PJZ30" s="15">
        <v>0</v>
      </c>
      <c r="PKA30" s="15">
        <v>0</v>
      </c>
      <c r="PKB30" s="15">
        <v>0</v>
      </c>
      <c r="PKC30" s="15">
        <v>0</v>
      </c>
      <c r="PKD30" s="15">
        <v>0</v>
      </c>
      <c r="PKE30" s="15">
        <v>0</v>
      </c>
      <c r="PKF30" s="15">
        <v>0</v>
      </c>
      <c r="PKG30" s="15">
        <v>0</v>
      </c>
      <c r="PKH30" s="15">
        <v>0</v>
      </c>
      <c r="PKI30" s="15">
        <v>0</v>
      </c>
      <c r="PKJ30" s="15">
        <v>0</v>
      </c>
      <c r="PKK30" s="15">
        <v>0</v>
      </c>
      <c r="PKL30" s="15">
        <v>0</v>
      </c>
      <c r="PKM30" s="15">
        <v>0</v>
      </c>
      <c r="PKN30" s="15">
        <v>0</v>
      </c>
      <c r="PKO30" s="15">
        <v>0</v>
      </c>
      <c r="PKP30" s="15">
        <v>0</v>
      </c>
      <c r="PKQ30" s="15">
        <v>0</v>
      </c>
      <c r="PKR30" s="15">
        <v>0</v>
      </c>
      <c r="PKS30" s="15">
        <v>0</v>
      </c>
      <c r="PKT30" s="15">
        <v>0</v>
      </c>
      <c r="PKU30" s="15">
        <v>0</v>
      </c>
      <c r="PKV30" s="15">
        <v>0</v>
      </c>
      <c r="PKW30" s="15">
        <v>0</v>
      </c>
      <c r="PKX30" s="15">
        <v>0</v>
      </c>
      <c r="PKY30" s="15">
        <v>0</v>
      </c>
      <c r="PKZ30" s="15">
        <v>0</v>
      </c>
      <c r="PLA30" s="15">
        <v>0</v>
      </c>
      <c r="PLB30" s="15">
        <v>0</v>
      </c>
      <c r="PLC30" s="15">
        <v>0</v>
      </c>
      <c r="PLD30" s="15">
        <v>0</v>
      </c>
      <c r="PLE30" s="15">
        <v>0</v>
      </c>
      <c r="PLF30" s="15">
        <v>0</v>
      </c>
      <c r="PLG30" s="15">
        <v>0</v>
      </c>
      <c r="PLH30" s="15">
        <v>0</v>
      </c>
      <c r="PLI30" s="15">
        <v>0</v>
      </c>
      <c r="PLJ30" s="15">
        <v>0</v>
      </c>
      <c r="PLK30" s="15">
        <v>0</v>
      </c>
      <c r="PLL30" s="15">
        <v>0</v>
      </c>
      <c r="PLM30" s="15">
        <v>0</v>
      </c>
      <c r="PLN30" s="15">
        <v>0</v>
      </c>
      <c r="PLO30" s="15">
        <v>0</v>
      </c>
      <c r="PLP30" s="15">
        <v>0</v>
      </c>
      <c r="PLQ30" s="15">
        <v>0</v>
      </c>
      <c r="PLR30" s="15">
        <v>0</v>
      </c>
      <c r="PLS30" s="15">
        <v>0</v>
      </c>
      <c r="PLT30" s="15">
        <v>0</v>
      </c>
      <c r="PLU30" s="15">
        <v>0</v>
      </c>
      <c r="PLV30" s="15">
        <v>0</v>
      </c>
      <c r="PLW30" s="15">
        <v>0</v>
      </c>
      <c r="PLX30" s="15">
        <v>0</v>
      </c>
      <c r="PLY30" s="15">
        <v>0</v>
      </c>
      <c r="PLZ30" s="15">
        <v>0</v>
      </c>
      <c r="PMA30" s="15">
        <v>0</v>
      </c>
      <c r="PMB30" s="15">
        <v>0</v>
      </c>
      <c r="PMC30" s="15">
        <v>0</v>
      </c>
      <c r="PMD30" s="15">
        <v>0</v>
      </c>
      <c r="PME30" s="15">
        <v>0</v>
      </c>
      <c r="PMF30" s="15">
        <v>0</v>
      </c>
      <c r="PMG30" s="15">
        <v>0</v>
      </c>
      <c r="PMH30" s="15">
        <v>0</v>
      </c>
      <c r="PMI30" s="15">
        <v>0</v>
      </c>
      <c r="PMJ30" s="15">
        <v>0</v>
      </c>
      <c r="PMK30" s="15">
        <v>0</v>
      </c>
      <c r="PML30" s="15">
        <v>0</v>
      </c>
      <c r="PMM30" s="15">
        <v>0</v>
      </c>
      <c r="PMN30" s="15">
        <v>0</v>
      </c>
      <c r="PMO30" s="15">
        <v>0</v>
      </c>
      <c r="PMP30" s="15">
        <v>0</v>
      </c>
      <c r="PMQ30" s="15">
        <v>0</v>
      </c>
      <c r="PMR30" s="15">
        <v>0</v>
      </c>
      <c r="PMS30" s="15">
        <v>0</v>
      </c>
      <c r="PMT30" s="15">
        <v>0</v>
      </c>
      <c r="PMU30" s="15">
        <v>0</v>
      </c>
      <c r="PMV30" s="15">
        <v>0</v>
      </c>
      <c r="PMW30" s="15">
        <v>0</v>
      </c>
      <c r="PMX30" s="15">
        <v>0</v>
      </c>
      <c r="PMY30" s="15">
        <v>0</v>
      </c>
      <c r="PMZ30" s="15">
        <v>0</v>
      </c>
      <c r="PNA30" s="15">
        <v>0</v>
      </c>
      <c r="PNB30" s="15">
        <v>0</v>
      </c>
      <c r="PNC30" s="15">
        <v>0</v>
      </c>
      <c r="PND30" s="15">
        <v>0</v>
      </c>
      <c r="PNE30" s="15">
        <v>0</v>
      </c>
      <c r="PNF30" s="15">
        <v>0</v>
      </c>
      <c r="PNG30" s="15">
        <v>0</v>
      </c>
      <c r="PNH30" s="15">
        <v>0</v>
      </c>
      <c r="PNI30" s="15">
        <v>0</v>
      </c>
      <c r="PNJ30" s="15">
        <v>0</v>
      </c>
      <c r="PNK30" s="15">
        <v>0</v>
      </c>
      <c r="PNL30" s="15">
        <v>0</v>
      </c>
      <c r="PNM30" s="15">
        <v>0</v>
      </c>
      <c r="PNN30" s="15">
        <v>0</v>
      </c>
      <c r="PNO30" s="15">
        <v>0</v>
      </c>
      <c r="PNP30" s="15">
        <v>0</v>
      </c>
      <c r="PNQ30" s="15">
        <v>0</v>
      </c>
      <c r="PNR30" s="15">
        <v>0</v>
      </c>
      <c r="PNS30" s="15">
        <v>0</v>
      </c>
      <c r="PNT30" s="15">
        <v>0</v>
      </c>
      <c r="PNU30" s="15">
        <v>0</v>
      </c>
      <c r="PNV30" s="15">
        <v>0</v>
      </c>
      <c r="PNW30" s="15">
        <v>0</v>
      </c>
      <c r="PNX30" s="15">
        <v>0</v>
      </c>
      <c r="PNY30" s="15">
        <v>0</v>
      </c>
      <c r="PNZ30" s="15">
        <v>0</v>
      </c>
      <c r="POA30" s="15">
        <v>0</v>
      </c>
      <c r="POB30" s="15">
        <v>0</v>
      </c>
      <c r="POC30" s="15">
        <v>0</v>
      </c>
      <c r="POD30" s="15">
        <v>0</v>
      </c>
      <c r="POE30" s="15">
        <v>0</v>
      </c>
      <c r="POF30" s="15">
        <v>0</v>
      </c>
      <c r="POG30" s="15">
        <v>0</v>
      </c>
      <c r="POH30" s="15">
        <v>0</v>
      </c>
      <c r="POI30" s="15">
        <v>0</v>
      </c>
      <c r="POJ30" s="15">
        <v>0</v>
      </c>
      <c r="POK30" s="15">
        <v>0</v>
      </c>
      <c r="POL30" s="15">
        <v>0</v>
      </c>
      <c r="POM30" s="15">
        <v>0</v>
      </c>
      <c r="PON30" s="15">
        <v>0</v>
      </c>
      <c r="POO30" s="15">
        <v>0</v>
      </c>
      <c r="POP30" s="15">
        <v>0</v>
      </c>
      <c r="POQ30" s="15">
        <v>0</v>
      </c>
      <c r="POR30" s="15">
        <v>0</v>
      </c>
      <c r="POS30" s="15">
        <v>0</v>
      </c>
      <c r="POT30" s="15">
        <v>0</v>
      </c>
      <c r="POU30" s="15">
        <v>0</v>
      </c>
      <c r="POV30" s="15">
        <v>0</v>
      </c>
      <c r="POW30" s="15">
        <v>0</v>
      </c>
      <c r="POX30" s="15">
        <v>0</v>
      </c>
      <c r="POY30" s="15">
        <v>0</v>
      </c>
      <c r="POZ30" s="15">
        <v>0</v>
      </c>
      <c r="PPA30" s="15">
        <v>0</v>
      </c>
      <c r="PPB30" s="15">
        <v>0</v>
      </c>
      <c r="PPC30" s="15">
        <v>0</v>
      </c>
      <c r="PPD30" s="15">
        <v>0</v>
      </c>
      <c r="PPE30" s="15">
        <v>0</v>
      </c>
      <c r="PPF30" s="15">
        <v>0</v>
      </c>
      <c r="PPG30" s="15">
        <v>0</v>
      </c>
      <c r="PPH30" s="15">
        <v>0</v>
      </c>
      <c r="PPI30" s="15">
        <v>0</v>
      </c>
      <c r="PPJ30" s="15">
        <v>0</v>
      </c>
      <c r="PPK30" s="15">
        <v>0</v>
      </c>
      <c r="PPL30" s="15">
        <v>0</v>
      </c>
      <c r="PPM30" s="15">
        <v>0</v>
      </c>
      <c r="PPN30" s="15">
        <v>0</v>
      </c>
      <c r="PPO30" s="15">
        <v>0</v>
      </c>
      <c r="PPP30" s="15">
        <v>0</v>
      </c>
      <c r="PPQ30" s="15">
        <v>0</v>
      </c>
      <c r="PPR30" s="15">
        <v>0</v>
      </c>
      <c r="PPS30" s="15">
        <v>0</v>
      </c>
      <c r="PPT30" s="15">
        <v>0</v>
      </c>
      <c r="PPU30" s="15">
        <v>0</v>
      </c>
      <c r="PPV30" s="15">
        <v>0</v>
      </c>
      <c r="PPW30" s="15">
        <v>0</v>
      </c>
      <c r="PPX30" s="15">
        <v>0</v>
      </c>
      <c r="PPY30" s="15">
        <v>0</v>
      </c>
      <c r="PPZ30" s="15">
        <v>0</v>
      </c>
      <c r="PQA30" s="15">
        <v>0</v>
      </c>
      <c r="PQB30" s="15">
        <v>0</v>
      </c>
      <c r="PQC30" s="15">
        <v>0</v>
      </c>
      <c r="PQD30" s="15">
        <v>0</v>
      </c>
      <c r="PQE30" s="15">
        <v>0</v>
      </c>
      <c r="PQF30" s="15">
        <v>0</v>
      </c>
      <c r="PQG30" s="15">
        <v>0</v>
      </c>
      <c r="PQH30" s="15">
        <v>0</v>
      </c>
      <c r="PQI30" s="15">
        <v>0</v>
      </c>
      <c r="PQJ30" s="15">
        <v>0</v>
      </c>
      <c r="PQK30" s="15">
        <v>0</v>
      </c>
      <c r="PQL30" s="15">
        <v>0</v>
      </c>
      <c r="PQM30" s="15">
        <v>0</v>
      </c>
      <c r="PQN30" s="15">
        <v>0</v>
      </c>
      <c r="PQO30" s="15">
        <v>0</v>
      </c>
      <c r="PQP30" s="15">
        <v>0</v>
      </c>
      <c r="PQQ30" s="15">
        <v>0</v>
      </c>
      <c r="PQR30" s="15">
        <v>0</v>
      </c>
      <c r="PQS30" s="15">
        <v>0</v>
      </c>
      <c r="PQT30" s="15">
        <v>0</v>
      </c>
      <c r="PQU30" s="15">
        <v>0</v>
      </c>
      <c r="PQV30" s="15">
        <v>0</v>
      </c>
      <c r="PQW30" s="15">
        <v>0</v>
      </c>
      <c r="PQX30" s="15">
        <v>0</v>
      </c>
      <c r="PQY30" s="15">
        <v>0</v>
      </c>
      <c r="PQZ30" s="15">
        <v>0</v>
      </c>
      <c r="PRA30" s="15">
        <v>0</v>
      </c>
      <c r="PRB30" s="15">
        <v>0</v>
      </c>
      <c r="PRC30" s="15">
        <v>0</v>
      </c>
      <c r="PRD30" s="15">
        <v>0</v>
      </c>
      <c r="PRE30" s="15">
        <v>0</v>
      </c>
      <c r="PRF30" s="15">
        <v>0</v>
      </c>
      <c r="PRG30" s="15">
        <v>0</v>
      </c>
      <c r="PRH30" s="15">
        <v>0</v>
      </c>
      <c r="PRI30" s="15">
        <v>0</v>
      </c>
      <c r="PRJ30" s="15">
        <v>0</v>
      </c>
      <c r="PRK30" s="15">
        <v>0</v>
      </c>
      <c r="PRL30" s="15">
        <v>0</v>
      </c>
      <c r="PRM30" s="15">
        <v>0</v>
      </c>
      <c r="PRN30" s="15">
        <v>0</v>
      </c>
      <c r="PRO30" s="15">
        <v>0</v>
      </c>
      <c r="PRP30" s="15">
        <v>0</v>
      </c>
      <c r="PRQ30" s="15">
        <v>0</v>
      </c>
      <c r="PRR30" s="15">
        <v>0</v>
      </c>
      <c r="PRS30" s="15">
        <v>0</v>
      </c>
      <c r="PRT30" s="15">
        <v>0</v>
      </c>
      <c r="PRU30" s="15">
        <v>0</v>
      </c>
      <c r="PRV30" s="15">
        <v>0</v>
      </c>
      <c r="PRW30" s="15">
        <v>0</v>
      </c>
      <c r="PRX30" s="15">
        <v>0</v>
      </c>
      <c r="PRY30" s="15">
        <v>0</v>
      </c>
      <c r="PRZ30" s="15">
        <v>0</v>
      </c>
      <c r="PSA30" s="15">
        <v>0</v>
      </c>
      <c r="PSB30" s="15">
        <v>0</v>
      </c>
      <c r="PSC30" s="15">
        <v>0</v>
      </c>
      <c r="PSD30" s="15">
        <v>0</v>
      </c>
      <c r="PSE30" s="15">
        <v>0</v>
      </c>
      <c r="PSF30" s="15">
        <v>0</v>
      </c>
      <c r="PSG30" s="15">
        <v>0</v>
      </c>
      <c r="PSH30" s="15">
        <v>0</v>
      </c>
      <c r="PSI30" s="15">
        <v>0</v>
      </c>
      <c r="PSJ30" s="15">
        <v>0</v>
      </c>
      <c r="PSK30" s="15">
        <v>0</v>
      </c>
      <c r="PSL30" s="15">
        <v>0</v>
      </c>
      <c r="PSM30" s="15">
        <v>0</v>
      </c>
      <c r="PSN30" s="15">
        <v>0</v>
      </c>
      <c r="PSO30" s="15">
        <v>0</v>
      </c>
      <c r="PSP30" s="15">
        <v>0</v>
      </c>
      <c r="PSQ30" s="15">
        <v>0</v>
      </c>
      <c r="PSR30" s="15">
        <v>0</v>
      </c>
      <c r="PSS30" s="15">
        <v>0</v>
      </c>
      <c r="PST30" s="15">
        <v>0</v>
      </c>
      <c r="PSU30" s="15">
        <v>0</v>
      </c>
      <c r="PSV30" s="15">
        <v>0</v>
      </c>
      <c r="PSW30" s="15">
        <v>0</v>
      </c>
      <c r="PSX30" s="15">
        <v>0</v>
      </c>
      <c r="PSY30" s="15">
        <v>0</v>
      </c>
      <c r="PSZ30" s="15">
        <v>0</v>
      </c>
      <c r="PTA30" s="15">
        <v>0</v>
      </c>
      <c r="PTB30" s="15">
        <v>0</v>
      </c>
      <c r="PTC30" s="15">
        <v>0</v>
      </c>
      <c r="PTD30" s="15">
        <v>0</v>
      </c>
      <c r="PTE30" s="15">
        <v>0</v>
      </c>
      <c r="PTF30" s="15">
        <v>0</v>
      </c>
      <c r="PTG30" s="15">
        <v>0</v>
      </c>
      <c r="PTH30" s="15">
        <v>0</v>
      </c>
      <c r="PTI30" s="15">
        <v>0</v>
      </c>
      <c r="PTJ30" s="15">
        <v>0</v>
      </c>
      <c r="PTK30" s="15">
        <v>0</v>
      </c>
      <c r="PTL30" s="15">
        <v>0</v>
      </c>
      <c r="PTM30" s="15">
        <v>0</v>
      </c>
      <c r="PTN30" s="15">
        <v>0</v>
      </c>
      <c r="PTO30" s="15">
        <v>0</v>
      </c>
      <c r="PTP30" s="15">
        <v>0</v>
      </c>
      <c r="PTQ30" s="15">
        <v>0</v>
      </c>
      <c r="PTR30" s="15">
        <v>0</v>
      </c>
      <c r="PTS30" s="15">
        <v>0</v>
      </c>
      <c r="PTT30" s="15">
        <v>0</v>
      </c>
      <c r="PTU30" s="15">
        <v>0</v>
      </c>
      <c r="PTV30" s="15">
        <v>0</v>
      </c>
      <c r="PTW30" s="15">
        <v>0</v>
      </c>
      <c r="PTX30" s="15">
        <v>0</v>
      </c>
      <c r="PTY30" s="15">
        <v>0</v>
      </c>
      <c r="PTZ30" s="15">
        <v>0</v>
      </c>
      <c r="PUA30" s="15">
        <v>0</v>
      </c>
      <c r="PUB30" s="15">
        <v>0</v>
      </c>
      <c r="PUC30" s="15">
        <v>0</v>
      </c>
      <c r="PUD30" s="15">
        <v>0</v>
      </c>
      <c r="PUE30" s="15">
        <v>0</v>
      </c>
      <c r="PUF30" s="15">
        <v>0</v>
      </c>
      <c r="PUG30" s="15">
        <v>0</v>
      </c>
      <c r="PUH30" s="15">
        <v>0</v>
      </c>
      <c r="PUI30" s="15">
        <v>0</v>
      </c>
      <c r="PUJ30" s="15">
        <v>0</v>
      </c>
      <c r="PUK30" s="15">
        <v>0</v>
      </c>
      <c r="PUL30" s="15">
        <v>0</v>
      </c>
      <c r="PUM30" s="15">
        <v>0</v>
      </c>
      <c r="PUN30" s="15">
        <v>0</v>
      </c>
      <c r="PUO30" s="15">
        <v>0</v>
      </c>
      <c r="PUP30" s="15">
        <v>0</v>
      </c>
      <c r="PUQ30" s="15">
        <v>0</v>
      </c>
      <c r="PUR30" s="15">
        <v>0</v>
      </c>
      <c r="PUS30" s="15">
        <v>0</v>
      </c>
      <c r="PUT30" s="15">
        <v>0</v>
      </c>
      <c r="PUU30" s="15">
        <v>0</v>
      </c>
      <c r="PUV30" s="15">
        <v>0</v>
      </c>
      <c r="PUW30" s="15">
        <v>0</v>
      </c>
      <c r="PUX30" s="15">
        <v>0</v>
      </c>
      <c r="PUY30" s="15">
        <v>0</v>
      </c>
      <c r="PUZ30" s="15">
        <v>0</v>
      </c>
      <c r="PVA30" s="15">
        <v>0</v>
      </c>
      <c r="PVB30" s="15">
        <v>0</v>
      </c>
      <c r="PVC30" s="15">
        <v>0</v>
      </c>
      <c r="PVD30" s="15">
        <v>0</v>
      </c>
      <c r="PVE30" s="15">
        <v>0</v>
      </c>
      <c r="PVF30" s="15">
        <v>0</v>
      </c>
      <c r="PVG30" s="15">
        <v>0</v>
      </c>
      <c r="PVH30" s="15">
        <v>0</v>
      </c>
      <c r="PVI30" s="15">
        <v>0</v>
      </c>
      <c r="PVJ30" s="15">
        <v>0</v>
      </c>
      <c r="PVK30" s="15">
        <v>0</v>
      </c>
      <c r="PVL30" s="15">
        <v>0</v>
      </c>
      <c r="PVM30" s="15">
        <v>0</v>
      </c>
      <c r="PVN30" s="15">
        <v>0</v>
      </c>
      <c r="PVO30" s="15">
        <v>0</v>
      </c>
      <c r="PVP30" s="15">
        <v>0</v>
      </c>
      <c r="PVQ30" s="15">
        <v>0</v>
      </c>
      <c r="PVR30" s="15">
        <v>0</v>
      </c>
      <c r="PVS30" s="15">
        <v>0</v>
      </c>
      <c r="PVT30" s="15">
        <v>0</v>
      </c>
      <c r="PVU30" s="15">
        <v>0</v>
      </c>
      <c r="PVV30" s="15">
        <v>0</v>
      </c>
      <c r="PVW30" s="15">
        <v>0</v>
      </c>
      <c r="PVX30" s="15">
        <v>0</v>
      </c>
      <c r="PVY30" s="15">
        <v>0</v>
      </c>
      <c r="PVZ30" s="15">
        <v>0</v>
      </c>
      <c r="PWA30" s="15">
        <v>0</v>
      </c>
      <c r="PWB30" s="15">
        <v>0</v>
      </c>
      <c r="PWC30" s="15">
        <v>0</v>
      </c>
      <c r="PWD30" s="15">
        <v>0</v>
      </c>
      <c r="PWE30" s="15">
        <v>0</v>
      </c>
      <c r="PWF30" s="15">
        <v>0</v>
      </c>
      <c r="PWG30" s="15">
        <v>0</v>
      </c>
      <c r="PWH30" s="15">
        <v>0</v>
      </c>
      <c r="PWI30" s="15">
        <v>0</v>
      </c>
      <c r="PWJ30" s="15">
        <v>0</v>
      </c>
      <c r="PWK30" s="15">
        <v>0</v>
      </c>
      <c r="PWL30" s="15">
        <v>0</v>
      </c>
      <c r="PWM30" s="15">
        <v>0</v>
      </c>
      <c r="PWN30" s="15">
        <v>0</v>
      </c>
      <c r="PWO30" s="15">
        <v>0</v>
      </c>
      <c r="PWP30" s="15">
        <v>0</v>
      </c>
      <c r="PWQ30" s="15">
        <v>0</v>
      </c>
      <c r="PWR30" s="15">
        <v>0</v>
      </c>
      <c r="PWS30" s="15">
        <v>0</v>
      </c>
      <c r="PWT30" s="15">
        <v>0</v>
      </c>
      <c r="PWU30" s="15">
        <v>0</v>
      </c>
      <c r="PWV30" s="15">
        <v>0</v>
      </c>
      <c r="PWW30" s="15">
        <v>0</v>
      </c>
      <c r="PWX30" s="15">
        <v>0</v>
      </c>
      <c r="PWY30" s="15">
        <v>0</v>
      </c>
      <c r="PWZ30" s="15">
        <v>0</v>
      </c>
      <c r="PXA30" s="15">
        <v>0</v>
      </c>
      <c r="PXB30" s="15">
        <v>0</v>
      </c>
      <c r="PXC30" s="15">
        <v>0</v>
      </c>
      <c r="PXD30" s="15">
        <v>0</v>
      </c>
      <c r="PXE30" s="15">
        <v>0</v>
      </c>
      <c r="PXF30" s="15">
        <v>0</v>
      </c>
      <c r="PXG30" s="15">
        <v>0</v>
      </c>
      <c r="PXH30" s="15">
        <v>0</v>
      </c>
      <c r="PXI30" s="15">
        <v>0</v>
      </c>
      <c r="PXJ30" s="15">
        <v>0</v>
      </c>
      <c r="PXK30" s="15">
        <v>0</v>
      </c>
      <c r="PXL30" s="15">
        <v>0</v>
      </c>
      <c r="PXM30" s="15">
        <v>0</v>
      </c>
      <c r="PXN30" s="15">
        <v>0</v>
      </c>
      <c r="PXO30" s="15">
        <v>0</v>
      </c>
      <c r="PXP30" s="15">
        <v>0</v>
      </c>
      <c r="PXQ30" s="15">
        <v>0</v>
      </c>
      <c r="PXR30" s="15">
        <v>0</v>
      </c>
      <c r="PXS30" s="15">
        <v>0</v>
      </c>
      <c r="PXT30" s="15">
        <v>0</v>
      </c>
      <c r="PXU30" s="15">
        <v>0</v>
      </c>
      <c r="PXV30" s="15">
        <v>0</v>
      </c>
      <c r="PXW30" s="15">
        <v>0</v>
      </c>
      <c r="PXX30" s="15">
        <v>0</v>
      </c>
      <c r="PXY30" s="15">
        <v>0</v>
      </c>
      <c r="PXZ30" s="15">
        <v>0</v>
      </c>
      <c r="PYA30" s="15">
        <v>0</v>
      </c>
      <c r="PYB30" s="15">
        <v>0</v>
      </c>
      <c r="PYC30" s="15">
        <v>0</v>
      </c>
      <c r="PYD30" s="15">
        <v>0</v>
      </c>
      <c r="PYE30" s="15">
        <v>0</v>
      </c>
      <c r="PYF30" s="15">
        <v>0</v>
      </c>
      <c r="PYG30" s="15">
        <v>0</v>
      </c>
      <c r="PYH30" s="15">
        <v>0</v>
      </c>
      <c r="PYI30" s="15">
        <v>0</v>
      </c>
      <c r="PYJ30" s="15">
        <v>0</v>
      </c>
      <c r="PYK30" s="15">
        <v>0</v>
      </c>
      <c r="PYL30" s="15">
        <v>0</v>
      </c>
      <c r="PYM30" s="15">
        <v>0</v>
      </c>
      <c r="PYN30" s="15">
        <v>0</v>
      </c>
      <c r="PYO30" s="15">
        <v>0</v>
      </c>
      <c r="PYP30" s="15">
        <v>0</v>
      </c>
      <c r="PYQ30" s="15">
        <v>0</v>
      </c>
      <c r="PYR30" s="15">
        <v>0</v>
      </c>
      <c r="PYS30" s="15">
        <v>0</v>
      </c>
      <c r="PYT30" s="15">
        <v>0</v>
      </c>
      <c r="PYU30" s="15">
        <v>0</v>
      </c>
      <c r="PYV30" s="15">
        <v>0</v>
      </c>
      <c r="PYW30" s="15">
        <v>0</v>
      </c>
      <c r="PYX30" s="15">
        <v>0</v>
      </c>
      <c r="PYY30" s="15">
        <v>0</v>
      </c>
      <c r="PYZ30" s="15">
        <v>0</v>
      </c>
      <c r="PZA30" s="15">
        <v>0</v>
      </c>
      <c r="PZB30" s="15">
        <v>0</v>
      </c>
      <c r="PZC30" s="15">
        <v>0</v>
      </c>
      <c r="PZD30" s="15">
        <v>0</v>
      </c>
      <c r="PZE30" s="15">
        <v>0</v>
      </c>
      <c r="PZF30" s="15">
        <v>0</v>
      </c>
      <c r="PZG30" s="15">
        <v>0</v>
      </c>
      <c r="PZH30" s="15">
        <v>0</v>
      </c>
      <c r="PZI30" s="15">
        <v>0</v>
      </c>
      <c r="PZJ30" s="15">
        <v>0</v>
      </c>
      <c r="PZK30" s="15">
        <v>0</v>
      </c>
      <c r="PZL30" s="15">
        <v>0</v>
      </c>
      <c r="PZM30" s="15">
        <v>0</v>
      </c>
      <c r="PZN30" s="15">
        <v>0</v>
      </c>
      <c r="PZO30" s="15">
        <v>0</v>
      </c>
      <c r="PZP30" s="15">
        <v>0</v>
      </c>
      <c r="PZQ30" s="15">
        <v>0</v>
      </c>
      <c r="PZR30" s="15">
        <v>0</v>
      </c>
      <c r="PZS30" s="15">
        <v>0</v>
      </c>
      <c r="PZT30" s="15">
        <v>0</v>
      </c>
      <c r="PZU30" s="15">
        <v>0</v>
      </c>
      <c r="PZV30" s="15">
        <v>0</v>
      </c>
      <c r="PZW30" s="15">
        <v>0</v>
      </c>
      <c r="PZX30" s="15">
        <v>0</v>
      </c>
      <c r="PZY30" s="15">
        <v>0</v>
      </c>
      <c r="PZZ30" s="15">
        <v>0</v>
      </c>
      <c r="QAA30" s="15">
        <v>0</v>
      </c>
      <c r="QAB30" s="15">
        <v>0</v>
      </c>
      <c r="QAC30" s="15">
        <v>0</v>
      </c>
      <c r="QAD30" s="15">
        <v>0</v>
      </c>
      <c r="QAE30" s="15">
        <v>0</v>
      </c>
      <c r="QAF30" s="15">
        <v>0</v>
      </c>
      <c r="QAG30" s="15">
        <v>0</v>
      </c>
      <c r="QAH30" s="15">
        <v>0</v>
      </c>
      <c r="QAI30" s="15">
        <v>0</v>
      </c>
      <c r="QAJ30" s="15">
        <v>0</v>
      </c>
      <c r="QAK30" s="15">
        <v>0</v>
      </c>
      <c r="QAL30" s="15">
        <v>0</v>
      </c>
      <c r="QAM30" s="15">
        <v>0</v>
      </c>
      <c r="QAN30" s="15">
        <v>0</v>
      </c>
      <c r="QAO30" s="15">
        <v>0</v>
      </c>
      <c r="QAP30" s="15">
        <v>0</v>
      </c>
      <c r="QAQ30" s="15">
        <v>0</v>
      </c>
      <c r="QAR30" s="15">
        <v>0</v>
      </c>
      <c r="QAS30" s="15">
        <v>0</v>
      </c>
      <c r="QAT30" s="15">
        <v>0</v>
      </c>
      <c r="QAU30" s="15">
        <v>0</v>
      </c>
      <c r="QAV30" s="15">
        <v>0</v>
      </c>
      <c r="QAW30" s="15">
        <v>0</v>
      </c>
      <c r="QAX30" s="15">
        <v>0</v>
      </c>
      <c r="QAY30" s="15">
        <v>0</v>
      </c>
      <c r="QAZ30" s="15">
        <v>0</v>
      </c>
      <c r="QBA30" s="15">
        <v>0</v>
      </c>
      <c r="QBB30" s="15">
        <v>0</v>
      </c>
      <c r="QBC30" s="15">
        <v>0</v>
      </c>
      <c r="QBD30" s="15">
        <v>0</v>
      </c>
      <c r="QBE30" s="15">
        <v>0</v>
      </c>
      <c r="QBF30" s="15">
        <v>0</v>
      </c>
      <c r="QBG30" s="15">
        <v>0</v>
      </c>
      <c r="QBH30" s="15">
        <v>0</v>
      </c>
      <c r="QBI30" s="15">
        <v>0</v>
      </c>
      <c r="QBJ30" s="15">
        <v>0</v>
      </c>
      <c r="QBK30" s="15">
        <v>0</v>
      </c>
      <c r="QBL30" s="15">
        <v>0</v>
      </c>
      <c r="QBM30" s="15">
        <v>0</v>
      </c>
      <c r="QBN30" s="15">
        <v>0</v>
      </c>
      <c r="QBO30" s="15">
        <v>0</v>
      </c>
      <c r="QBP30" s="15">
        <v>0</v>
      </c>
      <c r="QBQ30" s="15">
        <v>0</v>
      </c>
      <c r="QBR30" s="15">
        <v>0</v>
      </c>
      <c r="QBS30" s="15">
        <v>0</v>
      </c>
      <c r="QBT30" s="15">
        <v>0</v>
      </c>
      <c r="QBU30" s="15">
        <v>0</v>
      </c>
      <c r="QBV30" s="15">
        <v>0</v>
      </c>
      <c r="QBW30" s="15">
        <v>0</v>
      </c>
      <c r="QBX30" s="15">
        <v>0</v>
      </c>
      <c r="QBY30" s="15">
        <v>0</v>
      </c>
      <c r="QBZ30" s="15">
        <v>0</v>
      </c>
      <c r="QCA30" s="15">
        <v>0</v>
      </c>
      <c r="QCB30" s="15">
        <v>0</v>
      </c>
      <c r="QCC30" s="15">
        <v>0</v>
      </c>
      <c r="QCD30" s="15">
        <v>0</v>
      </c>
      <c r="QCE30" s="15">
        <v>0</v>
      </c>
      <c r="QCF30" s="15">
        <v>0</v>
      </c>
      <c r="QCG30" s="15">
        <v>0</v>
      </c>
      <c r="QCH30" s="15">
        <v>0</v>
      </c>
      <c r="QCI30" s="15">
        <v>0</v>
      </c>
      <c r="QCJ30" s="15">
        <v>0</v>
      </c>
      <c r="QCK30" s="15">
        <v>0</v>
      </c>
      <c r="QCL30" s="15">
        <v>0</v>
      </c>
      <c r="QCM30" s="15">
        <v>0</v>
      </c>
      <c r="QCN30" s="15">
        <v>0</v>
      </c>
      <c r="QCO30" s="15">
        <v>0</v>
      </c>
      <c r="QCP30" s="15">
        <v>0</v>
      </c>
      <c r="QCQ30" s="15">
        <v>0</v>
      </c>
      <c r="QCR30" s="15">
        <v>0</v>
      </c>
      <c r="QCS30" s="15">
        <v>0</v>
      </c>
      <c r="QCT30" s="15">
        <v>0</v>
      </c>
      <c r="QCU30" s="15">
        <v>0</v>
      </c>
      <c r="QCV30" s="15">
        <v>0</v>
      </c>
      <c r="QCW30" s="15">
        <v>0</v>
      </c>
      <c r="QCX30" s="15">
        <v>0</v>
      </c>
      <c r="QCY30" s="15">
        <v>0</v>
      </c>
      <c r="QCZ30" s="15">
        <v>0</v>
      </c>
      <c r="QDA30" s="15">
        <v>0</v>
      </c>
      <c r="QDB30" s="15">
        <v>0</v>
      </c>
      <c r="QDC30" s="15">
        <v>0</v>
      </c>
      <c r="QDD30" s="15">
        <v>0</v>
      </c>
      <c r="QDE30" s="15">
        <v>0</v>
      </c>
      <c r="QDF30" s="15">
        <v>0</v>
      </c>
      <c r="QDG30" s="15">
        <v>0</v>
      </c>
      <c r="QDH30" s="15">
        <v>0</v>
      </c>
      <c r="QDI30" s="15">
        <v>0</v>
      </c>
      <c r="QDJ30" s="15">
        <v>0</v>
      </c>
      <c r="QDK30" s="15">
        <v>0</v>
      </c>
      <c r="QDL30" s="15">
        <v>0</v>
      </c>
      <c r="QDM30" s="15">
        <v>0</v>
      </c>
      <c r="QDN30" s="15">
        <v>0</v>
      </c>
      <c r="QDO30" s="15">
        <v>0</v>
      </c>
      <c r="QDP30" s="15">
        <v>0</v>
      </c>
      <c r="QDQ30" s="15">
        <v>0</v>
      </c>
      <c r="QDR30" s="15">
        <v>0</v>
      </c>
      <c r="QDS30" s="15">
        <v>0</v>
      </c>
      <c r="QDT30" s="15">
        <v>0</v>
      </c>
      <c r="QDU30" s="15">
        <v>0</v>
      </c>
      <c r="QDV30" s="15">
        <v>0</v>
      </c>
      <c r="QDW30" s="15">
        <v>0</v>
      </c>
      <c r="QDX30" s="15">
        <v>0</v>
      </c>
      <c r="QDY30" s="15">
        <v>0</v>
      </c>
      <c r="QDZ30" s="15">
        <v>0</v>
      </c>
      <c r="QEA30" s="15">
        <v>0</v>
      </c>
      <c r="QEB30" s="15">
        <v>0</v>
      </c>
      <c r="QEC30" s="15">
        <v>0</v>
      </c>
      <c r="QED30" s="15">
        <v>0</v>
      </c>
      <c r="QEE30" s="15">
        <v>0</v>
      </c>
      <c r="QEF30" s="15">
        <v>0</v>
      </c>
      <c r="QEG30" s="15">
        <v>0</v>
      </c>
      <c r="QEH30" s="15">
        <v>0</v>
      </c>
      <c r="QEI30" s="15">
        <v>0</v>
      </c>
      <c r="QEJ30" s="15">
        <v>0</v>
      </c>
      <c r="QEK30" s="15">
        <v>0</v>
      </c>
      <c r="QEL30" s="15">
        <v>0</v>
      </c>
      <c r="QEM30" s="15">
        <v>0</v>
      </c>
      <c r="QEN30" s="15">
        <v>0</v>
      </c>
      <c r="QEO30" s="15">
        <v>0</v>
      </c>
      <c r="QEP30" s="15">
        <v>0</v>
      </c>
      <c r="QEQ30" s="15">
        <v>0</v>
      </c>
      <c r="QER30" s="15">
        <v>0</v>
      </c>
      <c r="QES30" s="15">
        <v>0</v>
      </c>
      <c r="QET30" s="15">
        <v>0</v>
      </c>
      <c r="QEU30" s="15">
        <v>0</v>
      </c>
      <c r="QEV30" s="15">
        <v>0</v>
      </c>
      <c r="QEW30" s="15">
        <v>0</v>
      </c>
      <c r="QEX30" s="15">
        <v>0</v>
      </c>
      <c r="QEY30" s="15">
        <v>0</v>
      </c>
      <c r="QEZ30" s="15">
        <v>0</v>
      </c>
      <c r="QFA30" s="15">
        <v>0</v>
      </c>
      <c r="QFB30" s="15">
        <v>0</v>
      </c>
      <c r="QFC30" s="15">
        <v>0</v>
      </c>
      <c r="QFD30" s="15">
        <v>0</v>
      </c>
      <c r="QFE30" s="15">
        <v>0</v>
      </c>
      <c r="QFF30" s="15">
        <v>0</v>
      </c>
      <c r="QFG30" s="15">
        <v>0</v>
      </c>
      <c r="QFH30" s="15">
        <v>0</v>
      </c>
      <c r="QFI30" s="15">
        <v>0</v>
      </c>
      <c r="QFJ30" s="15">
        <v>0</v>
      </c>
      <c r="QFK30" s="15">
        <v>0</v>
      </c>
      <c r="QFL30" s="15">
        <v>0</v>
      </c>
      <c r="QFM30" s="15">
        <v>0</v>
      </c>
      <c r="QFN30" s="15">
        <v>0</v>
      </c>
      <c r="QFO30" s="15">
        <v>0</v>
      </c>
      <c r="QFP30" s="15">
        <v>0</v>
      </c>
      <c r="QFQ30" s="15">
        <v>0</v>
      </c>
      <c r="QFR30" s="15">
        <v>0</v>
      </c>
      <c r="QFS30" s="15">
        <v>0</v>
      </c>
      <c r="QFT30" s="15">
        <v>0</v>
      </c>
      <c r="QFU30" s="15">
        <v>0</v>
      </c>
      <c r="QFV30" s="15">
        <v>0</v>
      </c>
      <c r="QFW30" s="15">
        <v>0</v>
      </c>
      <c r="QFX30" s="15">
        <v>0</v>
      </c>
      <c r="QFY30" s="15">
        <v>0</v>
      </c>
      <c r="QFZ30" s="15">
        <v>0</v>
      </c>
      <c r="QGA30" s="15">
        <v>0</v>
      </c>
      <c r="QGB30" s="15">
        <v>0</v>
      </c>
      <c r="QGC30" s="15">
        <v>0</v>
      </c>
      <c r="QGD30" s="15">
        <v>0</v>
      </c>
      <c r="QGE30" s="15">
        <v>0</v>
      </c>
      <c r="QGF30" s="15">
        <v>0</v>
      </c>
      <c r="QGG30" s="15">
        <v>0</v>
      </c>
      <c r="QGH30" s="15">
        <v>0</v>
      </c>
      <c r="QGI30" s="15">
        <v>0</v>
      </c>
      <c r="QGJ30" s="15">
        <v>0</v>
      </c>
      <c r="QGK30" s="15">
        <v>0</v>
      </c>
      <c r="QGL30" s="15">
        <v>0</v>
      </c>
      <c r="QGM30" s="15">
        <v>0</v>
      </c>
      <c r="QGN30" s="15">
        <v>0</v>
      </c>
      <c r="QGO30" s="15">
        <v>0</v>
      </c>
      <c r="QGP30" s="15">
        <v>0</v>
      </c>
      <c r="QGQ30" s="15">
        <v>0</v>
      </c>
      <c r="QGR30" s="15">
        <v>0</v>
      </c>
      <c r="QGS30" s="15">
        <v>0</v>
      </c>
      <c r="QGT30" s="15">
        <v>0</v>
      </c>
      <c r="QGU30" s="15">
        <v>0</v>
      </c>
      <c r="QGV30" s="15">
        <v>0</v>
      </c>
      <c r="QGW30" s="15">
        <v>0</v>
      </c>
      <c r="QGX30" s="15">
        <v>0</v>
      </c>
      <c r="QGY30" s="15">
        <v>0</v>
      </c>
      <c r="QGZ30" s="15">
        <v>0</v>
      </c>
      <c r="QHA30" s="15">
        <v>0</v>
      </c>
      <c r="QHB30" s="15">
        <v>0</v>
      </c>
      <c r="QHC30" s="15">
        <v>0</v>
      </c>
      <c r="QHD30" s="15">
        <v>0</v>
      </c>
      <c r="QHE30" s="15">
        <v>0</v>
      </c>
      <c r="QHF30" s="15">
        <v>0</v>
      </c>
      <c r="QHG30" s="15">
        <v>0</v>
      </c>
      <c r="QHH30" s="15">
        <v>0</v>
      </c>
      <c r="QHI30" s="15">
        <v>0</v>
      </c>
      <c r="QHJ30" s="15">
        <v>0</v>
      </c>
      <c r="QHK30" s="15">
        <v>0</v>
      </c>
      <c r="QHL30" s="15">
        <v>0</v>
      </c>
      <c r="QHM30" s="15">
        <v>0</v>
      </c>
      <c r="QHN30" s="15">
        <v>0</v>
      </c>
      <c r="QHO30" s="15">
        <v>0</v>
      </c>
      <c r="QHP30" s="15">
        <v>0</v>
      </c>
      <c r="QHQ30" s="15">
        <v>0</v>
      </c>
      <c r="QHR30" s="15">
        <v>0</v>
      </c>
      <c r="QHS30" s="15">
        <v>0</v>
      </c>
      <c r="QHT30" s="15">
        <v>0</v>
      </c>
      <c r="QHU30" s="15">
        <v>0</v>
      </c>
      <c r="QHV30" s="15">
        <v>0</v>
      </c>
      <c r="QHW30" s="15">
        <v>0</v>
      </c>
      <c r="QHX30" s="15">
        <v>0</v>
      </c>
      <c r="QHY30" s="15">
        <v>0</v>
      </c>
      <c r="QHZ30" s="15">
        <v>0</v>
      </c>
      <c r="QIA30" s="15">
        <v>0</v>
      </c>
      <c r="QIB30" s="15">
        <v>0</v>
      </c>
      <c r="QIC30" s="15">
        <v>0</v>
      </c>
      <c r="QID30" s="15">
        <v>0</v>
      </c>
      <c r="QIE30" s="15">
        <v>0</v>
      </c>
      <c r="QIF30" s="15">
        <v>0</v>
      </c>
      <c r="QIG30" s="15">
        <v>0</v>
      </c>
      <c r="QIH30" s="15">
        <v>0</v>
      </c>
      <c r="QII30" s="15">
        <v>0</v>
      </c>
      <c r="QIJ30" s="15">
        <v>0</v>
      </c>
      <c r="QIK30" s="15">
        <v>0</v>
      </c>
      <c r="QIL30" s="15">
        <v>0</v>
      </c>
      <c r="QIM30" s="15">
        <v>0</v>
      </c>
      <c r="QIN30" s="15">
        <v>0</v>
      </c>
      <c r="QIO30" s="15">
        <v>0</v>
      </c>
      <c r="QIP30" s="15">
        <v>0</v>
      </c>
      <c r="QIQ30" s="15">
        <v>0</v>
      </c>
      <c r="QIR30" s="15">
        <v>0</v>
      </c>
      <c r="QIS30" s="15">
        <v>0</v>
      </c>
      <c r="QIT30" s="15">
        <v>0</v>
      </c>
      <c r="QIU30" s="15">
        <v>0</v>
      </c>
      <c r="QIV30" s="15">
        <v>0</v>
      </c>
      <c r="QIW30" s="15">
        <v>0</v>
      </c>
      <c r="QIX30" s="15">
        <v>0</v>
      </c>
      <c r="QIY30" s="15">
        <v>0</v>
      </c>
      <c r="QIZ30" s="15">
        <v>0</v>
      </c>
      <c r="QJA30" s="15">
        <v>0</v>
      </c>
      <c r="QJB30" s="15">
        <v>0</v>
      </c>
      <c r="QJC30" s="15">
        <v>0</v>
      </c>
      <c r="QJD30" s="15">
        <v>0</v>
      </c>
      <c r="QJE30" s="15">
        <v>0</v>
      </c>
      <c r="QJF30" s="15">
        <v>0</v>
      </c>
      <c r="QJG30" s="15">
        <v>0</v>
      </c>
      <c r="QJH30" s="15">
        <v>0</v>
      </c>
      <c r="QJI30" s="15">
        <v>0</v>
      </c>
      <c r="QJJ30" s="15">
        <v>0</v>
      </c>
      <c r="QJK30" s="15">
        <v>0</v>
      </c>
      <c r="QJL30" s="15">
        <v>0</v>
      </c>
      <c r="QJM30" s="15">
        <v>0</v>
      </c>
      <c r="QJN30" s="15">
        <v>0</v>
      </c>
      <c r="QJO30" s="15">
        <v>0</v>
      </c>
      <c r="QJP30" s="15">
        <v>0</v>
      </c>
      <c r="QJQ30" s="15">
        <v>0</v>
      </c>
      <c r="QJR30" s="15">
        <v>0</v>
      </c>
      <c r="QJS30" s="15">
        <v>0</v>
      </c>
      <c r="QJT30" s="15">
        <v>0</v>
      </c>
      <c r="QJU30" s="15">
        <v>0</v>
      </c>
      <c r="QJV30" s="15">
        <v>0</v>
      </c>
      <c r="QJW30" s="15">
        <v>0</v>
      </c>
      <c r="QJX30" s="15">
        <v>0</v>
      </c>
      <c r="QJY30" s="15">
        <v>0</v>
      </c>
      <c r="QJZ30" s="15">
        <v>0</v>
      </c>
      <c r="QKA30" s="15">
        <v>0</v>
      </c>
      <c r="QKB30" s="15">
        <v>0</v>
      </c>
      <c r="QKC30" s="15">
        <v>0</v>
      </c>
      <c r="QKD30" s="15">
        <v>0</v>
      </c>
      <c r="QKE30" s="15">
        <v>0</v>
      </c>
      <c r="QKF30" s="15">
        <v>0</v>
      </c>
      <c r="QKG30" s="15">
        <v>0</v>
      </c>
      <c r="QKH30" s="15">
        <v>0</v>
      </c>
      <c r="QKI30" s="15">
        <v>0</v>
      </c>
      <c r="QKJ30" s="15">
        <v>0</v>
      </c>
      <c r="QKK30" s="15">
        <v>0</v>
      </c>
      <c r="QKL30" s="15">
        <v>0</v>
      </c>
      <c r="QKM30" s="15">
        <v>0</v>
      </c>
      <c r="QKN30" s="15">
        <v>0</v>
      </c>
      <c r="QKO30" s="15">
        <v>0</v>
      </c>
      <c r="QKP30" s="15">
        <v>0</v>
      </c>
      <c r="QKQ30" s="15">
        <v>0</v>
      </c>
      <c r="QKR30" s="15">
        <v>0</v>
      </c>
      <c r="QKS30" s="15">
        <v>0</v>
      </c>
      <c r="QKT30" s="15">
        <v>0</v>
      </c>
      <c r="QKU30" s="15">
        <v>0</v>
      </c>
      <c r="QKV30" s="15">
        <v>0</v>
      </c>
      <c r="QKW30" s="15">
        <v>0</v>
      </c>
      <c r="QKX30" s="15">
        <v>0</v>
      </c>
      <c r="QKY30" s="15">
        <v>0</v>
      </c>
      <c r="QKZ30" s="15">
        <v>0</v>
      </c>
      <c r="QLA30" s="15">
        <v>0</v>
      </c>
      <c r="QLB30" s="15">
        <v>0</v>
      </c>
      <c r="QLC30" s="15">
        <v>0</v>
      </c>
      <c r="QLD30" s="15">
        <v>0</v>
      </c>
      <c r="QLE30" s="15">
        <v>0</v>
      </c>
      <c r="QLF30" s="15">
        <v>0</v>
      </c>
      <c r="QLG30" s="15">
        <v>0</v>
      </c>
      <c r="QLH30" s="15">
        <v>0</v>
      </c>
      <c r="QLI30" s="15">
        <v>0</v>
      </c>
      <c r="QLJ30" s="15">
        <v>0</v>
      </c>
      <c r="QLK30" s="15">
        <v>0</v>
      </c>
      <c r="QLL30" s="15">
        <v>0</v>
      </c>
      <c r="QLM30" s="15">
        <v>0</v>
      </c>
      <c r="QLN30" s="15">
        <v>0</v>
      </c>
      <c r="QLO30" s="15">
        <v>0</v>
      </c>
      <c r="QLP30" s="15">
        <v>0</v>
      </c>
      <c r="QLQ30" s="15">
        <v>0</v>
      </c>
      <c r="QLR30" s="15">
        <v>0</v>
      </c>
      <c r="QLS30" s="15">
        <v>0</v>
      </c>
      <c r="QLT30" s="15">
        <v>0</v>
      </c>
      <c r="QLU30" s="15">
        <v>0</v>
      </c>
      <c r="QLV30" s="15">
        <v>0</v>
      </c>
      <c r="QLW30" s="15">
        <v>0</v>
      </c>
      <c r="QLX30" s="15">
        <v>0</v>
      </c>
      <c r="QLY30" s="15">
        <v>0</v>
      </c>
      <c r="QLZ30" s="15">
        <v>0</v>
      </c>
      <c r="QMA30" s="15">
        <v>0</v>
      </c>
      <c r="QMB30" s="15">
        <v>0</v>
      </c>
      <c r="QMC30" s="15">
        <v>0</v>
      </c>
      <c r="QMD30" s="15">
        <v>0</v>
      </c>
      <c r="QME30" s="15">
        <v>0</v>
      </c>
      <c r="QMF30" s="15">
        <v>0</v>
      </c>
      <c r="QMG30" s="15">
        <v>0</v>
      </c>
      <c r="QMH30" s="15">
        <v>0</v>
      </c>
      <c r="QMI30" s="15">
        <v>0</v>
      </c>
      <c r="QMJ30" s="15">
        <v>0</v>
      </c>
      <c r="QMK30" s="15">
        <v>0</v>
      </c>
      <c r="QML30" s="15">
        <v>0</v>
      </c>
      <c r="QMM30" s="15">
        <v>0</v>
      </c>
      <c r="QMN30" s="15">
        <v>0</v>
      </c>
      <c r="QMO30" s="15">
        <v>0</v>
      </c>
      <c r="QMP30" s="15">
        <v>0</v>
      </c>
      <c r="QMQ30" s="15">
        <v>0</v>
      </c>
      <c r="QMR30" s="15">
        <v>0</v>
      </c>
      <c r="QMS30" s="15">
        <v>0</v>
      </c>
      <c r="QMT30" s="15">
        <v>0</v>
      </c>
      <c r="QMU30" s="15">
        <v>0</v>
      </c>
      <c r="QMV30" s="15">
        <v>0</v>
      </c>
      <c r="QMW30" s="15">
        <v>0</v>
      </c>
      <c r="QMX30" s="15">
        <v>0</v>
      </c>
      <c r="QMY30" s="15">
        <v>0</v>
      </c>
      <c r="QMZ30" s="15">
        <v>0</v>
      </c>
      <c r="QNA30" s="15">
        <v>0</v>
      </c>
      <c r="QNB30" s="15">
        <v>0</v>
      </c>
      <c r="QNC30" s="15">
        <v>0</v>
      </c>
      <c r="QND30" s="15">
        <v>0</v>
      </c>
      <c r="QNE30" s="15">
        <v>0</v>
      </c>
      <c r="QNF30" s="15">
        <v>0</v>
      </c>
      <c r="QNG30" s="15">
        <v>0</v>
      </c>
      <c r="QNH30" s="15">
        <v>0</v>
      </c>
      <c r="QNI30" s="15">
        <v>0</v>
      </c>
      <c r="QNJ30" s="15">
        <v>0</v>
      </c>
      <c r="QNK30" s="15">
        <v>0</v>
      </c>
      <c r="QNL30" s="15">
        <v>0</v>
      </c>
      <c r="QNM30" s="15">
        <v>0</v>
      </c>
      <c r="QNN30" s="15">
        <v>0</v>
      </c>
      <c r="QNO30" s="15">
        <v>0</v>
      </c>
      <c r="QNP30" s="15">
        <v>0</v>
      </c>
      <c r="QNQ30" s="15">
        <v>0</v>
      </c>
      <c r="QNR30" s="15">
        <v>0</v>
      </c>
      <c r="QNS30" s="15">
        <v>0</v>
      </c>
      <c r="QNT30" s="15">
        <v>0</v>
      </c>
      <c r="QNU30" s="15">
        <v>0</v>
      </c>
      <c r="QNV30" s="15">
        <v>0</v>
      </c>
      <c r="QNW30" s="15">
        <v>0</v>
      </c>
      <c r="QNX30" s="15">
        <v>0</v>
      </c>
      <c r="QNY30" s="15">
        <v>0</v>
      </c>
      <c r="QNZ30" s="15">
        <v>0</v>
      </c>
      <c r="QOA30" s="15">
        <v>0</v>
      </c>
      <c r="QOB30" s="15">
        <v>0</v>
      </c>
      <c r="QOC30" s="15">
        <v>0</v>
      </c>
      <c r="QOD30" s="15">
        <v>0</v>
      </c>
      <c r="QOE30" s="15">
        <v>0</v>
      </c>
      <c r="QOF30" s="15">
        <v>0</v>
      </c>
      <c r="QOG30" s="15">
        <v>0</v>
      </c>
      <c r="QOH30" s="15">
        <v>0</v>
      </c>
      <c r="QOI30" s="15">
        <v>0</v>
      </c>
      <c r="QOJ30" s="15">
        <v>0</v>
      </c>
      <c r="QOK30" s="15">
        <v>0</v>
      </c>
      <c r="QOL30" s="15">
        <v>0</v>
      </c>
      <c r="QOM30" s="15">
        <v>0</v>
      </c>
      <c r="QON30" s="15">
        <v>0</v>
      </c>
      <c r="QOO30" s="15">
        <v>0</v>
      </c>
      <c r="QOP30" s="15">
        <v>0</v>
      </c>
      <c r="QOQ30" s="15">
        <v>0</v>
      </c>
      <c r="QOR30" s="15">
        <v>0</v>
      </c>
      <c r="QOS30" s="15">
        <v>0</v>
      </c>
      <c r="QOT30" s="15">
        <v>0</v>
      </c>
      <c r="QOU30" s="15">
        <v>0</v>
      </c>
      <c r="QOV30" s="15">
        <v>0</v>
      </c>
      <c r="QOW30" s="15">
        <v>0</v>
      </c>
      <c r="QOX30" s="15">
        <v>0</v>
      </c>
      <c r="QOY30" s="15">
        <v>0</v>
      </c>
      <c r="QOZ30" s="15">
        <v>0</v>
      </c>
      <c r="QPA30" s="15">
        <v>0</v>
      </c>
      <c r="QPB30" s="15">
        <v>0</v>
      </c>
      <c r="QPC30" s="15">
        <v>0</v>
      </c>
      <c r="QPD30" s="15">
        <v>0</v>
      </c>
      <c r="QPE30" s="15">
        <v>0</v>
      </c>
      <c r="QPF30" s="15">
        <v>0</v>
      </c>
      <c r="QPG30" s="15">
        <v>0</v>
      </c>
      <c r="QPH30" s="15">
        <v>0</v>
      </c>
      <c r="QPI30" s="15">
        <v>0</v>
      </c>
      <c r="QPJ30" s="15">
        <v>0</v>
      </c>
      <c r="QPK30" s="15">
        <v>0</v>
      </c>
      <c r="QPL30" s="15">
        <v>0</v>
      </c>
      <c r="QPM30" s="15">
        <v>0</v>
      </c>
      <c r="QPN30" s="15">
        <v>0</v>
      </c>
      <c r="QPO30" s="15">
        <v>0</v>
      </c>
      <c r="QPP30" s="15">
        <v>0</v>
      </c>
      <c r="QPQ30" s="15">
        <v>0</v>
      </c>
      <c r="QPR30" s="15">
        <v>0</v>
      </c>
      <c r="QPS30" s="15">
        <v>0</v>
      </c>
      <c r="QPT30" s="15">
        <v>0</v>
      </c>
      <c r="QPU30" s="15">
        <v>0</v>
      </c>
      <c r="QPV30" s="15">
        <v>0</v>
      </c>
      <c r="QPW30" s="15">
        <v>0</v>
      </c>
      <c r="QPX30" s="15">
        <v>0</v>
      </c>
      <c r="QPY30" s="15">
        <v>0</v>
      </c>
      <c r="QPZ30" s="15">
        <v>0</v>
      </c>
      <c r="QQA30" s="15">
        <v>0</v>
      </c>
      <c r="QQB30" s="15">
        <v>0</v>
      </c>
      <c r="QQC30" s="15">
        <v>0</v>
      </c>
      <c r="QQD30" s="15">
        <v>0</v>
      </c>
      <c r="QQE30" s="15">
        <v>0</v>
      </c>
      <c r="QQF30" s="15">
        <v>0</v>
      </c>
      <c r="QQG30" s="15">
        <v>0</v>
      </c>
      <c r="QQH30" s="15">
        <v>0</v>
      </c>
      <c r="QQI30" s="15">
        <v>0</v>
      </c>
      <c r="QQJ30" s="15">
        <v>0</v>
      </c>
      <c r="QQK30" s="15">
        <v>0</v>
      </c>
      <c r="QQL30" s="15">
        <v>0</v>
      </c>
      <c r="QQM30" s="15">
        <v>0</v>
      </c>
      <c r="QQN30" s="15">
        <v>0</v>
      </c>
      <c r="QQO30" s="15">
        <v>0</v>
      </c>
      <c r="QQP30" s="15">
        <v>0</v>
      </c>
      <c r="QQQ30" s="15">
        <v>0</v>
      </c>
      <c r="QQR30" s="15">
        <v>0</v>
      </c>
      <c r="QQS30" s="15">
        <v>0</v>
      </c>
      <c r="QQT30" s="15">
        <v>0</v>
      </c>
      <c r="QQU30" s="15">
        <v>0</v>
      </c>
      <c r="QQV30" s="15">
        <v>0</v>
      </c>
      <c r="QQW30" s="15">
        <v>0</v>
      </c>
      <c r="QQX30" s="15">
        <v>0</v>
      </c>
      <c r="QQY30" s="15">
        <v>0</v>
      </c>
      <c r="QQZ30" s="15">
        <v>0</v>
      </c>
      <c r="QRA30" s="15">
        <v>0</v>
      </c>
      <c r="QRB30" s="15">
        <v>0</v>
      </c>
      <c r="QRC30" s="15">
        <v>0</v>
      </c>
      <c r="QRD30" s="15">
        <v>0</v>
      </c>
      <c r="QRE30" s="15">
        <v>0</v>
      </c>
      <c r="QRF30" s="15">
        <v>0</v>
      </c>
      <c r="QRG30" s="15">
        <v>0</v>
      </c>
      <c r="QRH30" s="15">
        <v>0</v>
      </c>
      <c r="QRI30" s="15">
        <v>0</v>
      </c>
      <c r="QRJ30" s="15">
        <v>0</v>
      </c>
      <c r="QRK30" s="15">
        <v>0</v>
      </c>
      <c r="QRL30" s="15">
        <v>0</v>
      </c>
      <c r="QRM30" s="15">
        <v>0</v>
      </c>
      <c r="QRN30" s="15">
        <v>0</v>
      </c>
      <c r="QRO30" s="15">
        <v>0</v>
      </c>
      <c r="QRP30" s="15">
        <v>0</v>
      </c>
      <c r="QRQ30" s="15">
        <v>0</v>
      </c>
      <c r="QRR30" s="15">
        <v>0</v>
      </c>
      <c r="QRS30" s="15">
        <v>0</v>
      </c>
      <c r="QRT30" s="15">
        <v>0</v>
      </c>
      <c r="QRU30" s="15">
        <v>0</v>
      </c>
      <c r="QRV30" s="15">
        <v>0</v>
      </c>
      <c r="QRW30" s="15">
        <v>0</v>
      </c>
      <c r="QRX30" s="15">
        <v>0</v>
      </c>
      <c r="QRY30" s="15">
        <v>0</v>
      </c>
      <c r="QRZ30" s="15">
        <v>0</v>
      </c>
      <c r="QSA30" s="15">
        <v>0</v>
      </c>
      <c r="QSB30" s="15">
        <v>0</v>
      </c>
      <c r="QSC30" s="15">
        <v>0</v>
      </c>
      <c r="QSD30" s="15">
        <v>0</v>
      </c>
      <c r="QSE30" s="15">
        <v>0</v>
      </c>
      <c r="QSF30" s="15">
        <v>0</v>
      </c>
      <c r="QSG30" s="15">
        <v>0</v>
      </c>
      <c r="QSH30" s="15">
        <v>0</v>
      </c>
      <c r="QSI30" s="15">
        <v>0</v>
      </c>
      <c r="QSJ30" s="15">
        <v>0</v>
      </c>
      <c r="QSK30" s="15">
        <v>0</v>
      </c>
      <c r="QSL30" s="15">
        <v>0</v>
      </c>
      <c r="QSM30" s="15">
        <v>0</v>
      </c>
      <c r="QSN30" s="15">
        <v>0</v>
      </c>
      <c r="QSO30" s="15">
        <v>0</v>
      </c>
      <c r="QSP30" s="15">
        <v>0</v>
      </c>
      <c r="QSQ30" s="15">
        <v>0</v>
      </c>
      <c r="QSR30" s="15">
        <v>0</v>
      </c>
      <c r="QSS30" s="15">
        <v>0</v>
      </c>
      <c r="QST30" s="15">
        <v>0</v>
      </c>
      <c r="QSU30" s="15">
        <v>0</v>
      </c>
      <c r="QSV30" s="15">
        <v>0</v>
      </c>
      <c r="QSW30" s="15">
        <v>0</v>
      </c>
      <c r="QSX30" s="15">
        <v>0</v>
      </c>
      <c r="QSY30" s="15">
        <v>0</v>
      </c>
      <c r="QSZ30" s="15">
        <v>0</v>
      </c>
      <c r="QTA30" s="15">
        <v>0</v>
      </c>
      <c r="QTB30" s="15">
        <v>0</v>
      </c>
      <c r="QTC30" s="15">
        <v>0</v>
      </c>
      <c r="QTD30" s="15">
        <v>0</v>
      </c>
      <c r="QTE30" s="15">
        <v>0</v>
      </c>
      <c r="QTF30" s="15">
        <v>0</v>
      </c>
      <c r="QTG30" s="15">
        <v>0</v>
      </c>
      <c r="QTH30" s="15">
        <v>0</v>
      </c>
      <c r="QTI30" s="15">
        <v>0</v>
      </c>
      <c r="QTJ30" s="15">
        <v>0</v>
      </c>
      <c r="QTK30" s="15">
        <v>0</v>
      </c>
      <c r="QTL30" s="15">
        <v>0</v>
      </c>
      <c r="QTM30" s="15">
        <v>0</v>
      </c>
      <c r="QTN30" s="15">
        <v>0</v>
      </c>
      <c r="QTO30" s="15">
        <v>0</v>
      </c>
      <c r="QTP30" s="15">
        <v>0</v>
      </c>
      <c r="QTQ30" s="15">
        <v>0</v>
      </c>
      <c r="QTR30" s="15">
        <v>0</v>
      </c>
      <c r="QTS30" s="15">
        <v>0</v>
      </c>
      <c r="QTT30" s="15">
        <v>0</v>
      </c>
      <c r="QTU30" s="15">
        <v>0</v>
      </c>
      <c r="QTV30" s="15">
        <v>0</v>
      </c>
      <c r="QTW30" s="15">
        <v>0</v>
      </c>
      <c r="QTX30" s="15">
        <v>0</v>
      </c>
      <c r="QTY30" s="15">
        <v>0</v>
      </c>
      <c r="QTZ30" s="15">
        <v>0</v>
      </c>
      <c r="QUA30" s="15">
        <v>0</v>
      </c>
      <c r="QUB30" s="15">
        <v>0</v>
      </c>
      <c r="QUC30" s="15">
        <v>0</v>
      </c>
      <c r="QUD30" s="15">
        <v>0</v>
      </c>
      <c r="QUE30" s="15">
        <v>0</v>
      </c>
      <c r="QUF30" s="15">
        <v>0</v>
      </c>
      <c r="QUG30" s="15">
        <v>0</v>
      </c>
      <c r="QUH30" s="15">
        <v>0</v>
      </c>
      <c r="QUI30" s="15">
        <v>0</v>
      </c>
      <c r="QUJ30" s="15">
        <v>0</v>
      </c>
      <c r="QUK30" s="15">
        <v>0</v>
      </c>
      <c r="QUL30" s="15">
        <v>0</v>
      </c>
      <c r="QUM30" s="15">
        <v>0</v>
      </c>
      <c r="QUN30" s="15">
        <v>0</v>
      </c>
      <c r="QUO30" s="15">
        <v>0</v>
      </c>
      <c r="QUP30" s="15">
        <v>0</v>
      </c>
      <c r="QUQ30" s="15">
        <v>0</v>
      </c>
      <c r="QUR30" s="15">
        <v>0</v>
      </c>
      <c r="QUS30" s="15">
        <v>0</v>
      </c>
      <c r="QUT30" s="15">
        <v>0</v>
      </c>
      <c r="QUU30" s="15">
        <v>0</v>
      </c>
      <c r="QUV30" s="15">
        <v>0</v>
      </c>
      <c r="QUW30" s="15">
        <v>0</v>
      </c>
      <c r="QUX30" s="15">
        <v>0</v>
      </c>
      <c r="QUY30" s="15">
        <v>0</v>
      </c>
      <c r="QUZ30" s="15">
        <v>0</v>
      </c>
      <c r="QVA30" s="15">
        <v>0</v>
      </c>
      <c r="QVB30" s="15">
        <v>0</v>
      </c>
      <c r="QVC30" s="15">
        <v>0</v>
      </c>
      <c r="QVD30" s="15">
        <v>0</v>
      </c>
      <c r="QVE30" s="15">
        <v>0</v>
      </c>
      <c r="QVF30" s="15">
        <v>0</v>
      </c>
      <c r="QVG30" s="15">
        <v>0</v>
      </c>
      <c r="QVH30" s="15">
        <v>0</v>
      </c>
      <c r="QVI30" s="15">
        <v>0</v>
      </c>
      <c r="QVJ30" s="15">
        <v>0</v>
      </c>
      <c r="QVK30" s="15">
        <v>0</v>
      </c>
      <c r="QVL30" s="15">
        <v>0</v>
      </c>
      <c r="QVM30" s="15">
        <v>0</v>
      </c>
      <c r="QVN30" s="15">
        <v>0</v>
      </c>
      <c r="QVO30" s="15">
        <v>0</v>
      </c>
      <c r="QVP30" s="15">
        <v>0</v>
      </c>
      <c r="QVQ30" s="15">
        <v>0</v>
      </c>
      <c r="QVR30" s="15">
        <v>0</v>
      </c>
      <c r="QVS30" s="15">
        <v>0</v>
      </c>
      <c r="QVT30" s="15">
        <v>0</v>
      </c>
      <c r="QVU30" s="15">
        <v>0</v>
      </c>
      <c r="QVV30" s="15">
        <v>0</v>
      </c>
      <c r="QVW30" s="15">
        <v>0</v>
      </c>
      <c r="QVX30" s="15">
        <v>0</v>
      </c>
      <c r="QVY30" s="15">
        <v>0</v>
      </c>
      <c r="QVZ30" s="15">
        <v>0</v>
      </c>
      <c r="QWA30" s="15">
        <v>0</v>
      </c>
      <c r="QWB30" s="15">
        <v>0</v>
      </c>
      <c r="QWC30" s="15">
        <v>0</v>
      </c>
      <c r="QWD30" s="15">
        <v>0</v>
      </c>
      <c r="QWE30" s="15">
        <v>0</v>
      </c>
      <c r="QWF30" s="15">
        <v>0</v>
      </c>
      <c r="QWG30" s="15">
        <v>0</v>
      </c>
      <c r="QWH30" s="15">
        <v>0</v>
      </c>
      <c r="QWI30" s="15">
        <v>0</v>
      </c>
      <c r="QWJ30" s="15">
        <v>0</v>
      </c>
      <c r="QWK30" s="15">
        <v>0</v>
      </c>
      <c r="QWL30" s="15">
        <v>0</v>
      </c>
      <c r="QWM30" s="15">
        <v>0</v>
      </c>
      <c r="QWN30" s="15">
        <v>0</v>
      </c>
      <c r="QWO30" s="15">
        <v>0</v>
      </c>
      <c r="QWP30" s="15">
        <v>0</v>
      </c>
      <c r="QWQ30" s="15">
        <v>0</v>
      </c>
      <c r="QWR30" s="15">
        <v>0</v>
      </c>
      <c r="QWS30" s="15">
        <v>0</v>
      </c>
      <c r="QWT30" s="15">
        <v>0</v>
      </c>
      <c r="QWU30" s="15">
        <v>0</v>
      </c>
      <c r="QWV30" s="15">
        <v>0</v>
      </c>
      <c r="QWW30" s="15">
        <v>0</v>
      </c>
      <c r="QWX30" s="15">
        <v>0</v>
      </c>
      <c r="QWY30" s="15">
        <v>0</v>
      </c>
      <c r="QWZ30" s="15">
        <v>0</v>
      </c>
      <c r="QXA30" s="15">
        <v>0</v>
      </c>
      <c r="QXB30" s="15">
        <v>0</v>
      </c>
      <c r="QXC30" s="15">
        <v>0</v>
      </c>
      <c r="QXD30" s="15">
        <v>0</v>
      </c>
      <c r="QXE30" s="15">
        <v>0</v>
      </c>
      <c r="QXF30" s="15">
        <v>0</v>
      </c>
      <c r="QXG30" s="15">
        <v>0</v>
      </c>
      <c r="QXH30" s="15">
        <v>0</v>
      </c>
      <c r="QXI30" s="15">
        <v>0</v>
      </c>
      <c r="QXJ30" s="15">
        <v>0</v>
      </c>
      <c r="QXK30" s="15">
        <v>0</v>
      </c>
      <c r="QXL30" s="15">
        <v>0</v>
      </c>
      <c r="QXM30" s="15">
        <v>0</v>
      </c>
      <c r="QXN30" s="15">
        <v>0</v>
      </c>
      <c r="QXO30" s="15">
        <v>0</v>
      </c>
      <c r="QXP30" s="15">
        <v>0</v>
      </c>
      <c r="QXQ30" s="15">
        <v>0</v>
      </c>
      <c r="QXR30" s="15">
        <v>0</v>
      </c>
      <c r="QXS30" s="15">
        <v>0</v>
      </c>
      <c r="QXT30" s="15">
        <v>0</v>
      </c>
      <c r="QXU30" s="15">
        <v>0</v>
      </c>
      <c r="QXV30" s="15">
        <v>0</v>
      </c>
      <c r="QXW30" s="15">
        <v>0</v>
      </c>
      <c r="QXX30" s="15">
        <v>0</v>
      </c>
      <c r="QXY30" s="15">
        <v>0</v>
      </c>
      <c r="QXZ30" s="15">
        <v>0</v>
      </c>
      <c r="QYA30" s="15">
        <v>0</v>
      </c>
      <c r="QYB30" s="15">
        <v>0</v>
      </c>
      <c r="QYC30" s="15">
        <v>0</v>
      </c>
      <c r="QYD30" s="15">
        <v>0</v>
      </c>
      <c r="QYE30" s="15">
        <v>0</v>
      </c>
      <c r="QYF30" s="15">
        <v>0</v>
      </c>
      <c r="QYG30" s="15">
        <v>0</v>
      </c>
      <c r="QYH30" s="15">
        <v>0</v>
      </c>
      <c r="QYI30" s="15">
        <v>0</v>
      </c>
      <c r="QYJ30" s="15">
        <v>0</v>
      </c>
      <c r="QYK30" s="15">
        <v>0</v>
      </c>
      <c r="QYL30" s="15">
        <v>0</v>
      </c>
      <c r="QYM30" s="15">
        <v>0</v>
      </c>
      <c r="QYN30" s="15">
        <v>0</v>
      </c>
      <c r="QYO30" s="15">
        <v>0</v>
      </c>
      <c r="QYP30" s="15">
        <v>0</v>
      </c>
      <c r="QYQ30" s="15">
        <v>0</v>
      </c>
      <c r="QYR30" s="15">
        <v>0</v>
      </c>
      <c r="QYS30" s="15">
        <v>0</v>
      </c>
      <c r="QYT30" s="15">
        <v>0</v>
      </c>
      <c r="QYU30" s="15">
        <v>0</v>
      </c>
      <c r="QYV30" s="15">
        <v>0</v>
      </c>
      <c r="QYW30" s="15">
        <v>0</v>
      </c>
      <c r="QYX30" s="15">
        <v>0</v>
      </c>
      <c r="QYY30" s="15">
        <v>0</v>
      </c>
      <c r="QYZ30" s="15">
        <v>0</v>
      </c>
      <c r="QZA30" s="15">
        <v>0</v>
      </c>
      <c r="QZB30" s="15">
        <v>0</v>
      </c>
      <c r="QZC30" s="15">
        <v>0</v>
      </c>
      <c r="QZD30" s="15">
        <v>0</v>
      </c>
      <c r="QZE30" s="15">
        <v>0</v>
      </c>
      <c r="QZF30" s="15">
        <v>0</v>
      </c>
      <c r="QZG30" s="15">
        <v>0</v>
      </c>
      <c r="QZH30" s="15">
        <v>0</v>
      </c>
      <c r="QZI30" s="15">
        <v>0</v>
      </c>
      <c r="QZJ30" s="15">
        <v>0</v>
      </c>
      <c r="QZK30" s="15">
        <v>0</v>
      </c>
      <c r="QZL30" s="15">
        <v>0</v>
      </c>
      <c r="QZM30" s="15">
        <v>0</v>
      </c>
      <c r="QZN30" s="15">
        <v>0</v>
      </c>
      <c r="QZO30" s="15">
        <v>0</v>
      </c>
      <c r="QZP30" s="15">
        <v>0</v>
      </c>
      <c r="QZQ30" s="15">
        <v>0</v>
      </c>
      <c r="QZR30" s="15">
        <v>0</v>
      </c>
      <c r="QZS30" s="15">
        <v>0</v>
      </c>
      <c r="QZT30" s="15">
        <v>0</v>
      </c>
      <c r="QZU30" s="15">
        <v>0</v>
      </c>
      <c r="QZV30" s="15">
        <v>0</v>
      </c>
      <c r="QZW30" s="15">
        <v>0</v>
      </c>
      <c r="QZX30" s="15">
        <v>0</v>
      </c>
      <c r="QZY30" s="15">
        <v>0</v>
      </c>
      <c r="QZZ30" s="15">
        <v>0</v>
      </c>
      <c r="RAA30" s="15">
        <v>0</v>
      </c>
      <c r="RAB30" s="15">
        <v>0</v>
      </c>
      <c r="RAC30" s="15">
        <v>0</v>
      </c>
      <c r="RAD30" s="15">
        <v>0</v>
      </c>
      <c r="RAE30" s="15">
        <v>0</v>
      </c>
      <c r="RAF30" s="15">
        <v>0</v>
      </c>
      <c r="RAG30" s="15">
        <v>0</v>
      </c>
      <c r="RAH30" s="15">
        <v>0</v>
      </c>
      <c r="RAI30" s="15">
        <v>0</v>
      </c>
      <c r="RAJ30" s="15">
        <v>0</v>
      </c>
      <c r="RAK30" s="15">
        <v>0</v>
      </c>
      <c r="RAL30" s="15">
        <v>0</v>
      </c>
      <c r="RAM30" s="15">
        <v>0</v>
      </c>
      <c r="RAN30" s="15">
        <v>0</v>
      </c>
      <c r="RAO30" s="15">
        <v>0</v>
      </c>
      <c r="RAP30" s="15">
        <v>0</v>
      </c>
      <c r="RAQ30" s="15">
        <v>0</v>
      </c>
      <c r="RAR30" s="15">
        <v>0</v>
      </c>
      <c r="RAS30" s="15">
        <v>0</v>
      </c>
      <c r="RAT30" s="15">
        <v>0</v>
      </c>
      <c r="RAU30" s="15">
        <v>0</v>
      </c>
      <c r="RAV30" s="15">
        <v>0</v>
      </c>
      <c r="RAW30" s="15">
        <v>0</v>
      </c>
      <c r="RAX30" s="15">
        <v>0</v>
      </c>
      <c r="RAY30" s="15">
        <v>0</v>
      </c>
      <c r="RAZ30" s="15">
        <v>0</v>
      </c>
      <c r="RBA30" s="15">
        <v>0</v>
      </c>
      <c r="RBB30" s="15">
        <v>0</v>
      </c>
      <c r="RBC30" s="15">
        <v>0</v>
      </c>
      <c r="RBD30" s="15">
        <v>0</v>
      </c>
      <c r="RBE30" s="15">
        <v>0</v>
      </c>
      <c r="RBF30" s="15">
        <v>0</v>
      </c>
      <c r="RBG30" s="15">
        <v>0</v>
      </c>
      <c r="RBH30" s="15">
        <v>0</v>
      </c>
      <c r="RBI30" s="15">
        <v>0</v>
      </c>
      <c r="RBJ30" s="15">
        <v>0</v>
      </c>
      <c r="RBK30" s="15">
        <v>0</v>
      </c>
      <c r="RBL30" s="15">
        <v>0</v>
      </c>
      <c r="RBM30" s="15">
        <v>0</v>
      </c>
      <c r="RBN30" s="15">
        <v>0</v>
      </c>
      <c r="RBO30" s="15">
        <v>0</v>
      </c>
      <c r="RBP30" s="15">
        <v>0</v>
      </c>
      <c r="RBQ30" s="15">
        <v>0</v>
      </c>
      <c r="RBR30" s="15">
        <v>0</v>
      </c>
      <c r="RBS30" s="15">
        <v>0</v>
      </c>
      <c r="RBT30" s="15">
        <v>0</v>
      </c>
      <c r="RBU30" s="15">
        <v>0</v>
      </c>
      <c r="RBV30" s="15">
        <v>0</v>
      </c>
      <c r="RBW30" s="15">
        <v>0</v>
      </c>
      <c r="RBX30" s="15">
        <v>0</v>
      </c>
      <c r="RBY30" s="15">
        <v>0</v>
      </c>
      <c r="RBZ30" s="15">
        <v>0</v>
      </c>
      <c r="RCA30" s="15">
        <v>0</v>
      </c>
      <c r="RCB30" s="15">
        <v>0</v>
      </c>
      <c r="RCC30" s="15">
        <v>0</v>
      </c>
      <c r="RCD30" s="15">
        <v>0</v>
      </c>
      <c r="RCE30" s="15">
        <v>0</v>
      </c>
      <c r="RCF30" s="15">
        <v>0</v>
      </c>
      <c r="RCG30" s="15">
        <v>0</v>
      </c>
      <c r="RCH30" s="15">
        <v>0</v>
      </c>
      <c r="RCI30" s="15">
        <v>0</v>
      </c>
      <c r="RCJ30" s="15">
        <v>0</v>
      </c>
      <c r="RCK30" s="15">
        <v>0</v>
      </c>
      <c r="RCL30" s="15">
        <v>0</v>
      </c>
      <c r="RCM30" s="15">
        <v>0</v>
      </c>
      <c r="RCN30" s="15">
        <v>0</v>
      </c>
      <c r="RCO30" s="15">
        <v>0</v>
      </c>
      <c r="RCP30" s="15">
        <v>0</v>
      </c>
      <c r="RCQ30" s="15">
        <v>0</v>
      </c>
      <c r="RCR30" s="15">
        <v>0</v>
      </c>
      <c r="RCS30" s="15">
        <v>0</v>
      </c>
      <c r="RCT30" s="15">
        <v>0</v>
      </c>
      <c r="RCU30" s="15">
        <v>0</v>
      </c>
      <c r="RCV30" s="15">
        <v>0</v>
      </c>
      <c r="RCW30" s="15">
        <v>0</v>
      </c>
      <c r="RCX30" s="15">
        <v>0</v>
      </c>
      <c r="RCY30" s="15">
        <v>0</v>
      </c>
      <c r="RCZ30" s="15">
        <v>0</v>
      </c>
      <c r="RDA30" s="15">
        <v>0</v>
      </c>
      <c r="RDB30" s="15">
        <v>0</v>
      </c>
      <c r="RDC30" s="15">
        <v>0</v>
      </c>
      <c r="RDD30" s="15">
        <v>0</v>
      </c>
      <c r="RDE30" s="15">
        <v>0</v>
      </c>
      <c r="RDF30" s="15">
        <v>0</v>
      </c>
      <c r="RDG30" s="15">
        <v>0</v>
      </c>
      <c r="RDH30" s="15">
        <v>0</v>
      </c>
      <c r="RDI30" s="15">
        <v>0</v>
      </c>
      <c r="RDJ30" s="15">
        <v>0</v>
      </c>
      <c r="RDK30" s="15">
        <v>0</v>
      </c>
      <c r="RDL30" s="15">
        <v>0</v>
      </c>
      <c r="RDM30" s="15">
        <v>0</v>
      </c>
      <c r="RDN30" s="15">
        <v>0</v>
      </c>
      <c r="RDO30" s="15">
        <v>0</v>
      </c>
      <c r="RDP30" s="15">
        <v>0</v>
      </c>
      <c r="RDQ30" s="15">
        <v>0</v>
      </c>
      <c r="RDR30" s="15">
        <v>0</v>
      </c>
      <c r="RDS30" s="15">
        <v>0</v>
      </c>
      <c r="RDT30" s="15">
        <v>0</v>
      </c>
      <c r="RDU30" s="15">
        <v>0</v>
      </c>
      <c r="RDV30" s="15">
        <v>0</v>
      </c>
      <c r="RDW30" s="15">
        <v>0</v>
      </c>
      <c r="RDX30" s="15">
        <v>0</v>
      </c>
      <c r="RDY30" s="15">
        <v>0</v>
      </c>
      <c r="RDZ30" s="15">
        <v>0</v>
      </c>
      <c r="REA30" s="15">
        <v>0</v>
      </c>
      <c r="REB30" s="15">
        <v>0</v>
      </c>
      <c r="REC30" s="15">
        <v>0</v>
      </c>
      <c r="RED30" s="15">
        <v>0</v>
      </c>
      <c r="REE30" s="15">
        <v>0</v>
      </c>
      <c r="REF30" s="15">
        <v>0</v>
      </c>
      <c r="REG30" s="15">
        <v>0</v>
      </c>
      <c r="REH30" s="15">
        <v>0</v>
      </c>
      <c r="REI30" s="15">
        <v>0</v>
      </c>
      <c r="REJ30" s="15">
        <v>0</v>
      </c>
      <c r="REK30" s="15">
        <v>0</v>
      </c>
      <c r="REL30" s="15">
        <v>0</v>
      </c>
      <c r="REM30" s="15">
        <v>0</v>
      </c>
      <c r="REN30" s="15">
        <v>0</v>
      </c>
      <c r="REO30" s="15">
        <v>0</v>
      </c>
      <c r="REP30" s="15">
        <v>0</v>
      </c>
      <c r="REQ30" s="15">
        <v>0</v>
      </c>
      <c r="RER30" s="15">
        <v>0</v>
      </c>
      <c r="RES30" s="15">
        <v>0</v>
      </c>
      <c r="RET30" s="15">
        <v>0</v>
      </c>
      <c r="REU30" s="15">
        <v>0</v>
      </c>
      <c r="REV30" s="15">
        <v>0</v>
      </c>
      <c r="REW30" s="15">
        <v>0</v>
      </c>
      <c r="REX30" s="15">
        <v>0</v>
      </c>
      <c r="REY30" s="15">
        <v>0</v>
      </c>
      <c r="REZ30" s="15">
        <v>0</v>
      </c>
      <c r="RFA30" s="15">
        <v>0</v>
      </c>
      <c r="RFB30" s="15">
        <v>0</v>
      </c>
      <c r="RFC30" s="15">
        <v>0</v>
      </c>
      <c r="RFD30" s="15">
        <v>0</v>
      </c>
      <c r="RFE30" s="15">
        <v>0</v>
      </c>
      <c r="RFF30" s="15">
        <v>0</v>
      </c>
      <c r="RFG30" s="15">
        <v>0</v>
      </c>
      <c r="RFH30" s="15">
        <v>0</v>
      </c>
      <c r="RFI30" s="15">
        <v>0</v>
      </c>
      <c r="RFJ30" s="15">
        <v>0</v>
      </c>
      <c r="RFK30" s="15">
        <v>0</v>
      </c>
      <c r="RFL30" s="15">
        <v>0</v>
      </c>
      <c r="RFM30" s="15">
        <v>0</v>
      </c>
      <c r="RFN30" s="15">
        <v>0</v>
      </c>
      <c r="RFO30" s="15">
        <v>0</v>
      </c>
      <c r="RFP30" s="15">
        <v>0</v>
      </c>
      <c r="RFQ30" s="15">
        <v>0</v>
      </c>
      <c r="RFR30" s="15">
        <v>0</v>
      </c>
      <c r="RFS30" s="15">
        <v>0</v>
      </c>
      <c r="RFT30" s="15">
        <v>0</v>
      </c>
      <c r="RFU30" s="15">
        <v>0</v>
      </c>
      <c r="RFV30" s="15">
        <v>0</v>
      </c>
      <c r="RFW30" s="15">
        <v>0</v>
      </c>
      <c r="RFX30" s="15">
        <v>0</v>
      </c>
      <c r="RFY30" s="15">
        <v>0</v>
      </c>
      <c r="RFZ30" s="15">
        <v>0</v>
      </c>
      <c r="RGA30" s="15">
        <v>0</v>
      </c>
      <c r="RGB30" s="15">
        <v>0</v>
      </c>
      <c r="RGC30" s="15">
        <v>0</v>
      </c>
      <c r="RGD30" s="15">
        <v>0</v>
      </c>
      <c r="RGE30" s="15">
        <v>0</v>
      </c>
      <c r="RGF30" s="15">
        <v>0</v>
      </c>
      <c r="RGG30" s="15">
        <v>0</v>
      </c>
      <c r="RGH30" s="15">
        <v>0</v>
      </c>
      <c r="RGI30" s="15">
        <v>0</v>
      </c>
      <c r="RGJ30" s="15">
        <v>0</v>
      </c>
      <c r="RGK30" s="15">
        <v>0</v>
      </c>
      <c r="RGL30" s="15">
        <v>0</v>
      </c>
      <c r="RGM30" s="15">
        <v>0</v>
      </c>
      <c r="RGN30" s="15">
        <v>0</v>
      </c>
      <c r="RGO30" s="15">
        <v>0</v>
      </c>
      <c r="RGP30" s="15">
        <v>0</v>
      </c>
      <c r="RGQ30" s="15">
        <v>0</v>
      </c>
      <c r="RGR30" s="15">
        <v>0</v>
      </c>
      <c r="RGS30" s="15">
        <v>0</v>
      </c>
      <c r="RGT30" s="15">
        <v>0</v>
      </c>
      <c r="RGU30" s="15">
        <v>0</v>
      </c>
      <c r="RGV30" s="15">
        <v>0</v>
      </c>
      <c r="RGW30" s="15">
        <v>0</v>
      </c>
      <c r="RGX30" s="15">
        <v>0</v>
      </c>
      <c r="RGY30" s="15">
        <v>0</v>
      </c>
      <c r="RGZ30" s="15">
        <v>0</v>
      </c>
      <c r="RHA30" s="15">
        <v>0</v>
      </c>
      <c r="RHB30" s="15">
        <v>0</v>
      </c>
      <c r="RHC30" s="15">
        <v>0</v>
      </c>
      <c r="RHD30" s="15">
        <v>0</v>
      </c>
      <c r="RHE30" s="15">
        <v>0</v>
      </c>
      <c r="RHF30" s="15">
        <v>0</v>
      </c>
      <c r="RHG30" s="15">
        <v>0</v>
      </c>
      <c r="RHH30" s="15">
        <v>0</v>
      </c>
      <c r="RHI30" s="15">
        <v>0</v>
      </c>
      <c r="RHJ30" s="15">
        <v>0</v>
      </c>
      <c r="RHK30" s="15">
        <v>0</v>
      </c>
      <c r="RHL30" s="15">
        <v>0</v>
      </c>
      <c r="RHM30" s="15">
        <v>0</v>
      </c>
      <c r="RHN30" s="15">
        <v>0</v>
      </c>
      <c r="RHO30" s="15">
        <v>0</v>
      </c>
      <c r="RHP30" s="15">
        <v>0</v>
      </c>
      <c r="RHQ30" s="15">
        <v>0</v>
      </c>
      <c r="RHR30" s="15">
        <v>0</v>
      </c>
      <c r="RHS30" s="15">
        <v>0</v>
      </c>
      <c r="RHT30" s="15">
        <v>0</v>
      </c>
      <c r="RHU30" s="15">
        <v>0</v>
      </c>
      <c r="RHV30" s="15">
        <v>0</v>
      </c>
      <c r="RHW30" s="15">
        <v>0</v>
      </c>
      <c r="RHX30" s="15">
        <v>0</v>
      </c>
      <c r="RHY30" s="15">
        <v>0</v>
      </c>
      <c r="RHZ30" s="15">
        <v>0</v>
      </c>
      <c r="RIA30" s="15">
        <v>0</v>
      </c>
      <c r="RIB30" s="15">
        <v>0</v>
      </c>
      <c r="RIC30" s="15">
        <v>0</v>
      </c>
      <c r="RID30" s="15">
        <v>0</v>
      </c>
      <c r="RIE30" s="15">
        <v>0</v>
      </c>
      <c r="RIF30" s="15">
        <v>0</v>
      </c>
      <c r="RIG30" s="15">
        <v>0</v>
      </c>
      <c r="RIH30" s="15">
        <v>0</v>
      </c>
      <c r="RII30" s="15">
        <v>0</v>
      </c>
      <c r="RIJ30" s="15">
        <v>0</v>
      </c>
      <c r="RIK30" s="15">
        <v>0</v>
      </c>
      <c r="RIL30" s="15">
        <v>0</v>
      </c>
      <c r="RIM30" s="15">
        <v>0</v>
      </c>
      <c r="RIN30" s="15">
        <v>0</v>
      </c>
      <c r="RIO30" s="15">
        <v>0</v>
      </c>
      <c r="RIP30" s="15">
        <v>0</v>
      </c>
      <c r="RIQ30" s="15">
        <v>0</v>
      </c>
      <c r="RIR30" s="15">
        <v>0</v>
      </c>
      <c r="RIS30" s="15">
        <v>0</v>
      </c>
      <c r="RIT30" s="15">
        <v>0</v>
      </c>
      <c r="RIU30" s="15">
        <v>0</v>
      </c>
      <c r="RIV30" s="15">
        <v>0</v>
      </c>
      <c r="RIW30" s="15">
        <v>0</v>
      </c>
      <c r="RIX30" s="15">
        <v>0</v>
      </c>
      <c r="RIY30" s="15">
        <v>0</v>
      </c>
      <c r="RIZ30" s="15">
        <v>0</v>
      </c>
      <c r="RJA30" s="15">
        <v>0</v>
      </c>
      <c r="RJB30" s="15">
        <v>0</v>
      </c>
      <c r="RJC30" s="15">
        <v>0</v>
      </c>
      <c r="RJD30" s="15">
        <v>0</v>
      </c>
      <c r="RJE30" s="15">
        <v>0</v>
      </c>
      <c r="RJF30" s="15">
        <v>0</v>
      </c>
      <c r="RJG30" s="15">
        <v>0</v>
      </c>
      <c r="RJH30" s="15">
        <v>0</v>
      </c>
      <c r="RJI30" s="15">
        <v>0</v>
      </c>
      <c r="RJJ30" s="15">
        <v>0</v>
      </c>
      <c r="RJK30" s="15">
        <v>0</v>
      </c>
      <c r="RJL30" s="15">
        <v>0</v>
      </c>
      <c r="RJM30" s="15">
        <v>0</v>
      </c>
      <c r="RJN30" s="15">
        <v>0</v>
      </c>
      <c r="RJO30" s="15">
        <v>0</v>
      </c>
      <c r="RJP30" s="15">
        <v>0</v>
      </c>
      <c r="RJQ30" s="15">
        <v>0</v>
      </c>
      <c r="RJR30" s="15">
        <v>0</v>
      </c>
      <c r="RJS30" s="15">
        <v>0</v>
      </c>
      <c r="RJT30" s="15">
        <v>0</v>
      </c>
      <c r="RJU30" s="15">
        <v>0</v>
      </c>
      <c r="RJV30" s="15">
        <v>0</v>
      </c>
      <c r="RJW30" s="15">
        <v>0</v>
      </c>
      <c r="RJX30" s="15">
        <v>0</v>
      </c>
      <c r="RJY30" s="15">
        <v>0</v>
      </c>
      <c r="RJZ30" s="15">
        <v>0</v>
      </c>
      <c r="RKA30" s="15">
        <v>0</v>
      </c>
      <c r="RKB30" s="15">
        <v>0</v>
      </c>
      <c r="RKC30" s="15">
        <v>0</v>
      </c>
      <c r="RKD30" s="15">
        <v>0</v>
      </c>
      <c r="RKE30" s="15">
        <v>0</v>
      </c>
      <c r="RKF30" s="15">
        <v>0</v>
      </c>
      <c r="RKG30" s="15">
        <v>0</v>
      </c>
      <c r="RKH30" s="15">
        <v>0</v>
      </c>
      <c r="RKI30" s="15">
        <v>0</v>
      </c>
      <c r="RKJ30" s="15">
        <v>0</v>
      </c>
      <c r="RKK30" s="15">
        <v>0</v>
      </c>
      <c r="RKL30" s="15">
        <v>0</v>
      </c>
      <c r="RKM30" s="15">
        <v>0</v>
      </c>
      <c r="RKN30" s="15">
        <v>0</v>
      </c>
      <c r="RKO30" s="15">
        <v>0</v>
      </c>
      <c r="RKP30" s="15">
        <v>0</v>
      </c>
      <c r="RKQ30" s="15">
        <v>0</v>
      </c>
      <c r="RKR30" s="15">
        <v>0</v>
      </c>
      <c r="RKS30" s="15">
        <v>0</v>
      </c>
      <c r="RKT30" s="15">
        <v>0</v>
      </c>
      <c r="RKU30" s="15">
        <v>0</v>
      </c>
      <c r="RKV30" s="15">
        <v>0</v>
      </c>
      <c r="RKW30" s="15">
        <v>0</v>
      </c>
      <c r="RKX30" s="15">
        <v>0</v>
      </c>
      <c r="RKY30" s="15">
        <v>0</v>
      </c>
      <c r="RKZ30" s="15">
        <v>0</v>
      </c>
      <c r="RLA30" s="15">
        <v>0</v>
      </c>
      <c r="RLB30" s="15">
        <v>0</v>
      </c>
      <c r="RLC30" s="15">
        <v>0</v>
      </c>
      <c r="RLD30" s="15">
        <v>0</v>
      </c>
      <c r="RLE30" s="15">
        <v>0</v>
      </c>
      <c r="RLF30" s="15">
        <v>0</v>
      </c>
      <c r="RLG30" s="15">
        <v>0</v>
      </c>
      <c r="RLH30" s="15">
        <v>0</v>
      </c>
      <c r="RLI30" s="15">
        <v>0</v>
      </c>
      <c r="RLJ30" s="15">
        <v>0</v>
      </c>
      <c r="RLK30" s="15">
        <v>0</v>
      </c>
      <c r="RLL30" s="15">
        <v>0</v>
      </c>
      <c r="RLM30" s="15">
        <v>0</v>
      </c>
      <c r="RLN30" s="15">
        <v>0</v>
      </c>
      <c r="RLO30" s="15">
        <v>0</v>
      </c>
      <c r="RLP30" s="15">
        <v>0</v>
      </c>
      <c r="RLQ30" s="15">
        <v>0</v>
      </c>
      <c r="RLR30" s="15">
        <v>0</v>
      </c>
      <c r="RLS30" s="15">
        <v>0</v>
      </c>
      <c r="RLT30" s="15">
        <v>0</v>
      </c>
      <c r="RLU30" s="15">
        <v>0</v>
      </c>
      <c r="RLV30" s="15">
        <v>0</v>
      </c>
      <c r="RLW30" s="15">
        <v>0</v>
      </c>
      <c r="RLX30" s="15">
        <v>0</v>
      </c>
      <c r="RLY30" s="15">
        <v>0</v>
      </c>
      <c r="RLZ30" s="15">
        <v>0</v>
      </c>
      <c r="RMA30" s="15">
        <v>0</v>
      </c>
      <c r="RMB30" s="15">
        <v>0</v>
      </c>
      <c r="RMC30" s="15">
        <v>0</v>
      </c>
      <c r="RMD30" s="15">
        <v>0</v>
      </c>
      <c r="RME30" s="15">
        <v>0</v>
      </c>
      <c r="RMF30" s="15">
        <v>0</v>
      </c>
      <c r="RMG30" s="15">
        <v>0</v>
      </c>
      <c r="RMH30" s="15">
        <v>0</v>
      </c>
      <c r="RMI30" s="15">
        <v>0</v>
      </c>
      <c r="RMJ30" s="15">
        <v>0</v>
      </c>
      <c r="RMK30" s="15">
        <v>0</v>
      </c>
      <c r="RML30" s="15">
        <v>0</v>
      </c>
      <c r="RMM30" s="15">
        <v>0</v>
      </c>
      <c r="RMN30" s="15">
        <v>0</v>
      </c>
      <c r="RMO30" s="15">
        <v>0</v>
      </c>
      <c r="RMP30" s="15">
        <v>0</v>
      </c>
      <c r="RMQ30" s="15">
        <v>0</v>
      </c>
      <c r="RMR30" s="15">
        <v>0</v>
      </c>
      <c r="RMS30" s="15">
        <v>0</v>
      </c>
      <c r="RMT30" s="15">
        <v>0</v>
      </c>
      <c r="RMU30" s="15">
        <v>0</v>
      </c>
      <c r="RMV30" s="15">
        <v>0</v>
      </c>
      <c r="RMW30" s="15">
        <v>0</v>
      </c>
      <c r="RMX30" s="15">
        <v>0</v>
      </c>
      <c r="RMY30" s="15">
        <v>0</v>
      </c>
      <c r="RMZ30" s="15">
        <v>0</v>
      </c>
      <c r="RNA30" s="15">
        <v>0</v>
      </c>
      <c r="RNB30" s="15">
        <v>0</v>
      </c>
      <c r="RNC30" s="15">
        <v>0</v>
      </c>
      <c r="RND30" s="15">
        <v>0</v>
      </c>
      <c r="RNE30" s="15">
        <v>0</v>
      </c>
      <c r="RNF30" s="15">
        <v>0</v>
      </c>
      <c r="RNG30" s="15">
        <v>0</v>
      </c>
      <c r="RNH30" s="15">
        <v>0</v>
      </c>
      <c r="RNI30" s="15">
        <v>0</v>
      </c>
      <c r="RNJ30" s="15">
        <v>0</v>
      </c>
      <c r="RNK30" s="15">
        <v>0</v>
      </c>
      <c r="RNL30" s="15">
        <v>0</v>
      </c>
      <c r="RNM30" s="15">
        <v>0</v>
      </c>
      <c r="RNN30" s="15">
        <v>0</v>
      </c>
      <c r="RNO30" s="15">
        <v>0</v>
      </c>
      <c r="RNP30" s="15">
        <v>0</v>
      </c>
      <c r="RNQ30" s="15">
        <v>0</v>
      </c>
      <c r="RNR30" s="15">
        <v>0</v>
      </c>
      <c r="RNS30" s="15">
        <v>0</v>
      </c>
      <c r="RNT30" s="15">
        <v>0</v>
      </c>
      <c r="RNU30" s="15">
        <v>0</v>
      </c>
      <c r="RNV30" s="15">
        <v>0</v>
      </c>
      <c r="RNW30" s="15">
        <v>0</v>
      </c>
      <c r="RNX30" s="15">
        <v>0</v>
      </c>
      <c r="RNY30" s="15">
        <v>0</v>
      </c>
      <c r="RNZ30" s="15">
        <v>0</v>
      </c>
      <c r="ROA30" s="15">
        <v>0</v>
      </c>
      <c r="ROB30" s="15">
        <v>0</v>
      </c>
      <c r="ROC30" s="15">
        <v>0</v>
      </c>
      <c r="ROD30" s="15">
        <v>0</v>
      </c>
      <c r="ROE30" s="15">
        <v>0</v>
      </c>
      <c r="ROF30" s="15">
        <v>0</v>
      </c>
      <c r="ROG30" s="15">
        <v>0</v>
      </c>
      <c r="ROH30" s="15">
        <v>0</v>
      </c>
      <c r="ROI30" s="15">
        <v>0</v>
      </c>
      <c r="ROJ30" s="15">
        <v>0</v>
      </c>
      <c r="ROK30" s="15">
        <v>0</v>
      </c>
      <c r="ROL30" s="15">
        <v>0</v>
      </c>
      <c r="ROM30" s="15">
        <v>0</v>
      </c>
      <c r="RON30" s="15">
        <v>0</v>
      </c>
      <c r="ROO30" s="15">
        <v>0</v>
      </c>
      <c r="ROP30" s="15">
        <v>0</v>
      </c>
      <c r="ROQ30" s="15">
        <v>0</v>
      </c>
      <c r="ROR30" s="15">
        <v>0</v>
      </c>
      <c r="ROS30" s="15">
        <v>0</v>
      </c>
      <c r="ROT30" s="15">
        <v>0</v>
      </c>
      <c r="ROU30" s="15">
        <v>0</v>
      </c>
      <c r="ROV30" s="15">
        <v>0</v>
      </c>
      <c r="ROW30" s="15">
        <v>0</v>
      </c>
      <c r="ROX30" s="15">
        <v>0</v>
      </c>
      <c r="ROY30" s="15">
        <v>0</v>
      </c>
      <c r="ROZ30" s="15">
        <v>0</v>
      </c>
      <c r="RPA30" s="15">
        <v>0</v>
      </c>
      <c r="RPB30" s="15">
        <v>0</v>
      </c>
      <c r="RPC30" s="15">
        <v>0</v>
      </c>
      <c r="RPD30" s="15">
        <v>0</v>
      </c>
      <c r="RPE30" s="15">
        <v>0</v>
      </c>
      <c r="RPF30" s="15">
        <v>0</v>
      </c>
      <c r="RPG30" s="15">
        <v>0</v>
      </c>
      <c r="RPH30" s="15">
        <v>0</v>
      </c>
      <c r="RPI30" s="15">
        <v>0</v>
      </c>
      <c r="RPJ30" s="15">
        <v>0</v>
      </c>
      <c r="RPK30" s="15">
        <v>0</v>
      </c>
      <c r="RPL30" s="15">
        <v>0</v>
      </c>
      <c r="RPM30" s="15">
        <v>0</v>
      </c>
      <c r="RPN30" s="15">
        <v>0</v>
      </c>
      <c r="RPO30" s="15">
        <v>0</v>
      </c>
      <c r="RPP30" s="15">
        <v>0</v>
      </c>
      <c r="RPQ30" s="15">
        <v>0</v>
      </c>
      <c r="RPR30" s="15">
        <v>0</v>
      </c>
      <c r="RPS30" s="15">
        <v>0</v>
      </c>
      <c r="RPT30" s="15">
        <v>0</v>
      </c>
      <c r="RPU30" s="15">
        <v>0</v>
      </c>
      <c r="RPV30" s="15">
        <v>0</v>
      </c>
      <c r="RPW30" s="15">
        <v>0</v>
      </c>
      <c r="RPX30" s="15">
        <v>0</v>
      </c>
      <c r="RPY30" s="15">
        <v>0</v>
      </c>
      <c r="RPZ30" s="15">
        <v>0</v>
      </c>
      <c r="RQA30" s="15">
        <v>0</v>
      </c>
      <c r="RQB30" s="15">
        <v>0</v>
      </c>
      <c r="RQC30" s="15">
        <v>0</v>
      </c>
      <c r="RQD30" s="15">
        <v>0</v>
      </c>
      <c r="RQE30" s="15">
        <v>0</v>
      </c>
      <c r="RQF30" s="15">
        <v>0</v>
      </c>
      <c r="RQG30" s="15">
        <v>0</v>
      </c>
      <c r="RQH30" s="15">
        <v>0</v>
      </c>
      <c r="RQI30" s="15">
        <v>0</v>
      </c>
      <c r="RQJ30" s="15">
        <v>0</v>
      </c>
      <c r="RQK30" s="15">
        <v>0</v>
      </c>
      <c r="RQL30" s="15">
        <v>0</v>
      </c>
      <c r="RQM30" s="15">
        <v>0</v>
      </c>
      <c r="RQN30" s="15">
        <v>0</v>
      </c>
      <c r="RQO30" s="15">
        <v>0</v>
      </c>
      <c r="RQP30" s="15">
        <v>0</v>
      </c>
      <c r="RQQ30" s="15">
        <v>0</v>
      </c>
      <c r="RQR30" s="15">
        <v>0</v>
      </c>
      <c r="RQS30" s="15">
        <v>0</v>
      </c>
      <c r="RQT30" s="15">
        <v>0</v>
      </c>
      <c r="RQU30" s="15">
        <v>0</v>
      </c>
      <c r="RQV30" s="15">
        <v>0</v>
      </c>
      <c r="RQW30" s="15">
        <v>0</v>
      </c>
      <c r="RQX30" s="15">
        <v>0</v>
      </c>
      <c r="RQY30" s="15">
        <v>0</v>
      </c>
      <c r="RQZ30" s="15">
        <v>0</v>
      </c>
      <c r="RRA30" s="15">
        <v>0</v>
      </c>
      <c r="RRB30" s="15">
        <v>0</v>
      </c>
      <c r="RRC30" s="15">
        <v>0</v>
      </c>
      <c r="RRD30" s="15">
        <v>0</v>
      </c>
      <c r="RRE30" s="15">
        <v>0</v>
      </c>
      <c r="RRF30" s="15">
        <v>0</v>
      </c>
      <c r="RRG30" s="15">
        <v>0</v>
      </c>
      <c r="RRH30" s="15">
        <v>0</v>
      </c>
      <c r="RRI30" s="15">
        <v>0</v>
      </c>
      <c r="RRJ30" s="15">
        <v>0</v>
      </c>
      <c r="RRK30" s="15">
        <v>0</v>
      </c>
      <c r="RRL30" s="15">
        <v>0</v>
      </c>
      <c r="RRM30" s="15">
        <v>0</v>
      </c>
      <c r="RRN30" s="15">
        <v>0</v>
      </c>
      <c r="RRO30" s="15">
        <v>0</v>
      </c>
      <c r="RRP30" s="15">
        <v>0</v>
      </c>
      <c r="RRQ30" s="15">
        <v>0</v>
      </c>
      <c r="RRR30" s="15">
        <v>0</v>
      </c>
      <c r="RRS30" s="15">
        <v>0</v>
      </c>
      <c r="RRT30" s="15">
        <v>0</v>
      </c>
      <c r="RRU30" s="15">
        <v>0</v>
      </c>
      <c r="RRV30" s="15">
        <v>0</v>
      </c>
      <c r="RRW30" s="15">
        <v>0</v>
      </c>
      <c r="RRX30" s="15">
        <v>0</v>
      </c>
      <c r="RRY30" s="15">
        <v>0</v>
      </c>
      <c r="RRZ30" s="15">
        <v>0</v>
      </c>
      <c r="RSA30" s="15">
        <v>0</v>
      </c>
      <c r="RSB30" s="15">
        <v>0</v>
      </c>
      <c r="RSC30" s="15">
        <v>0</v>
      </c>
      <c r="RSD30" s="15">
        <v>0</v>
      </c>
      <c r="RSE30" s="15">
        <v>0</v>
      </c>
      <c r="RSF30" s="15">
        <v>0</v>
      </c>
      <c r="RSG30" s="15">
        <v>0</v>
      </c>
      <c r="RSH30" s="15">
        <v>0</v>
      </c>
      <c r="RSI30" s="15">
        <v>0</v>
      </c>
      <c r="RSJ30" s="15">
        <v>0</v>
      </c>
      <c r="RSK30" s="15">
        <v>0</v>
      </c>
      <c r="RSL30" s="15">
        <v>0</v>
      </c>
      <c r="RSM30" s="15">
        <v>0</v>
      </c>
      <c r="RSN30" s="15">
        <v>0</v>
      </c>
      <c r="RSO30" s="15">
        <v>0</v>
      </c>
      <c r="RSP30" s="15">
        <v>0</v>
      </c>
      <c r="RSQ30" s="15">
        <v>0</v>
      </c>
      <c r="RSR30" s="15">
        <v>0</v>
      </c>
      <c r="RSS30" s="15">
        <v>0</v>
      </c>
      <c r="RST30" s="15">
        <v>0</v>
      </c>
      <c r="RSU30" s="15">
        <v>0</v>
      </c>
      <c r="RSV30" s="15">
        <v>0</v>
      </c>
      <c r="RSW30" s="15">
        <v>0</v>
      </c>
      <c r="RSX30" s="15">
        <v>0</v>
      </c>
      <c r="RSY30" s="15">
        <v>0</v>
      </c>
      <c r="RSZ30" s="15">
        <v>0</v>
      </c>
      <c r="RTA30" s="15">
        <v>0</v>
      </c>
      <c r="RTB30" s="15">
        <v>0</v>
      </c>
      <c r="RTC30" s="15">
        <v>0</v>
      </c>
      <c r="RTD30" s="15">
        <v>0</v>
      </c>
      <c r="RTE30" s="15">
        <v>0</v>
      </c>
      <c r="RTF30" s="15">
        <v>0</v>
      </c>
      <c r="RTG30" s="15">
        <v>0</v>
      </c>
      <c r="RTH30" s="15">
        <v>0</v>
      </c>
      <c r="RTI30" s="15">
        <v>0</v>
      </c>
      <c r="RTJ30" s="15">
        <v>0</v>
      </c>
      <c r="RTK30" s="15">
        <v>0</v>
      </c>
      <c r="RTL30" s="15">
        <v>0</v>
      </c>
      <c r="RTM30" s="15">
        <v>0</v>
      </c>
      <c r="RTN30" s="15">
        <v>0</v>
      </c>
      <c r="RTO30" s="15">
        <v>0</v>
      </c>
      <c r="RTP30" s="15">
        <v>0</v>
      </c>
      <c r="RTQ30" s="15">
        <v>0</v>
      </c>
      <c r="RTR30" s="15">
        <v>0</v>
      </c>
      <c r="RTS30" s="15">
        <v>0</v>
      </c>
      <c r="RTT30" s="15">
        <v>0</v>
      </c>
      <c r="RTU30" s="15">
        <v>0</v>
      </c>
      <c r="RTV30" s="15">
        <v>0</v>
      </c>
      <c r="RTW30" s="15">
        <v>0</v>
      </c>
      <c r="RTX30" s="15">
        <v>0</v>
      </c>
      <c r="RTY30" s="15">
        <v>0</v>
      </c>
      <c r="RTZ30" s="15">
        <v>0</v>
      </c>
      <c r="RUA30" s="15">
        <v>0</v>
      </c>
      <c r="RUB30" s="15">
        <v>0</v>
      </c>
      <c r="RUC30" s="15">
        <v>0</v>
      </c>
      <c r="RUD30" s="15">
        <v>0</v>
      </c>
      <c r="RUE30" s="15">
        <v>0</v>
      </c>
      <c r="RUF30" s="15">
        <v>0</v>
      </c>
      <c r="RUG30" s="15">
        <v>0</v>
      </c>
      <c r="RUH30" s="15">
        <v>0</v>
      </c>
      <c r="RUI30" s="15">
        <v>0</v>
      </c>
      <c r="RUJ30" s="15">
        <v>0</v>
      </c>
      <c r="RUK30" s="15">
        <v>0</v>
      </c>
      <c r="RUL30" s="15">
        <v>0</v>
      </c>
      <c r="RUM30" s="15">
        <v>0</v>
      </c>
      <c r="RUN30" s="15">
        <v>0</v>
      </c>
      <c r="RUO30" s="15">
        <v>0</v>
      </c>
      <c r="RUP30" s="15">
        <v>0</v>
      </c>
      <c r="RUQ30" s="15">
        <v>0</v>
      </c>
      <c r="RUR30" s="15">
        <v>0</v>
      </c>
      <c r="RUS30" s="15">
        <v>0</v>
      </c>
      <c r="RUT30" s="15">
        <v>0</v>
      </c>
      <c r="RUU30" s="15">
        <v>0</v>
      </c>
      <c r="RUV30" s="15">
        <v>0</v>
      </c>
      <c r="RUW30" s="15">
        <v>0</v>
      </c>
      <c r="RUX30" s="15">
        <v>0</v>
      </c>
      <c r="RUY30" s="15">
        <v>0</v>
      </c>
      <c r="RUZ30" s="15">
        <v>0</v>
      </c>
      <c r="RVA30" s="15">
        <v>0</v>
      </c>
      <c r="RVB30" s="15">
        <v>0</v>
      </c>
      <c r="RVC30" s="15">
        <v>0</v>
      </c>
      <c r="RVD30" s="15">
        <v>0</v>
      </c>
      <c r="RVE30" s="15">
        <v>0</v>
      </c>
      <c r="RVF30" s="15">
        <v>0</v>
      </c>
      <c r="RVG30" s="15">
        <v>0</v>
      </c>
      <c r="RVH30" s="15">
        <v>0</v>
      </c>
      <c r="RVI30" s="15">
        <v>0</v>
      </c>
      <c r="RVJ30" s="15">
        <v>0</v>
      </c>
      <c r="RVK30" s="15">
        <v>0</v>
      </c>
      <c r="RVL30" s="15">
        <v>0</v>
      </c>
      <c r="RVM30" s="15">
        <v>0</v>
      </c>
      <c r="RVN30" s="15">
        <v>0</v>
      </c>
      <c r="RVO30" s="15">
        <v>0</v>
      </c>
      <c r="RVP30" s="15">
        <v>0</v>
      </c>
      <c r="RVQ30" s="15">
        <v>0</v>
      </c>
      <c r="RVR30" s="15">
        <v>0</v>
      </c>
      <c r="RVS30" s="15">
        <v>0</v>
      </c>
      <c r="RVT30" s="15">
        <v>0</v>
      </c>
      <c r="RVU30" s="15">
        <v>0</v>
      </c>
      <c r="RVV30" s="15">
        <v>0</v>
      </c>
      <c r="RVW30" s="15">
        <v>0</v>
      </c>
      <c r="RVX30" s="15">
        <v>0</v>
      </c>
      <c r="RVY30" s="15">
        <v>0</v>
      </c>
      <c r="RVZ30" s="15">
        <v>0</v>
      </c>
      <c r="RWA30" s="15">
        <v>0</v>
      </c>
      <c r="RWB30" s="15">
        <v>0</v>
      </c>
      <c r="RWC30" s="15">
        <v>0</v>
      </c>
      <c r="RWD30" s="15">
        <v>0</v>
      </c>
      <c r="RWE30" s="15">
        <v>0</v>
      </c>
      <c r="RWF30" s="15">
        <v>0</v>
      </c>
      <c r="RWG30" s="15">
        <v>0</v>
      </c>
      <c r="RWH30" s="15">
        <v>0</v>
      </c>
      <c r="RWI30" s="15">
        <v>0</v>
      </c>
      <c r="RWJ30" s="15">
        <v>0</v>
      </c>
      <c r="RWK30" s="15">
        <v>0</v>
      </c>
      <c r="RWL30" s="15">
        <v>0</v>
      </c>
      <c r="RWM30" s="15">
        <v>0</v>
      </c>
      <c r="RWN30" s="15">
        <v>0</v>
      </c>
      <c r="RWO30" s="15">
        <v>0</v>
      </c>
      <c r="RWP30" s="15">
        <v>0</v>
      </c>
      <c r="RWQ30" s="15">
        <v>0</v>
      </c>
      <c r="RWR30" s="15">
        <v>0</v>
      </c>
      <c r="RWS30" s="15">
        <v>0</v>
      </c>
      <c r="RWT30" s="15">
        <v>0</v>
      </c>
      <c r="RWU30" s="15">
        <v>0</v>
      </c>
      <c r="RWV30" s="15">
        <v>0</v>
      </c>
      <c r="RWW30" s="15">
        <v>0</v>
      </c>
      <c r="RWX30" s="15">
        <v>0</v>
      </c>
      <c r="RWY30" s="15">
        <v>0</v>
      </c>
      <c r="RWZ30" s="15">
        <v>0</v>
      </c>
      <c r="RXA30" s="15">
        <v>0</v>
      </c>
      <c r="RXB30" s="15">
        <v>0</v>
      </c>
      <c r="RXC30" s="15">
        <v>0</v>
      </c>
      <c r="RXD30" s="15">
        <v>0</v>
      </c>
      <c r="RXE30" s="15">
        <v>0</v>
      </c>
      <c r="RXF30" s="15">
        <v>0</v>
      </c>
      <c r="RXG30" s="15">
        <v>0</v>
      </c>
      <c r="RXH30" s="15">
        <v>0</v>
      </c>
      <c r="RXI30" s="15">
        <v>0</v>
      </c>
      <c r="RXJ30" s="15">
        <v>0</v>
      </c>
      <c r="RXK30" s="15">
        <v>0</v>
      </c>
      <c r="RXL30" s="15">
        <v>0</v>
      </c>
      <c r="RXM30" s="15">
        <v>0</v>
      </c>
      <c r="RXN30" s="15">
        <v>0</v>
      </c>
      <c r="RXO30" s="15">
        <v>0</v>
      </c>
      <c r="RXP30" s="15">
        <v>0</v>
      </c>
      <c r="RXQ30" s="15">
        <v>0</v>
      </c>
      <c r="RXR30" s="15">
        <v>0</v>
      </c>
      <c r="RXS30" s="15">
        <v>0</v>
      </c>
      <c r="RXT30" s="15">
        <v>0</v>
      </c>
      <c r="RXU30" s="15">
        <v>0</v>
      </c>
      <c r="RXV30" s="15">
        <v>0</v>
      </c>
      <c r="RXW30" s="15">
        <v>0</v>
      </c>
      <c r="RXX30" s="15">
        <v>0</v>
      </c>
      <c r="RXY30" s="15">
        <v>0</v>
      </c>
      <c r="RXZ30" s="15">
        <v>0</v>
      </c>
      <c r="RYA30" s="15">
        <v>0</v>
      </c>
      <c r="RYB30" s="15">
        <v>0</v>
      </c>
      <c r="RYC30" s="15">
        <v>0</v>
      </c>
      <c r="RYD30" s="15">
        <v>0</v>
      </c>
      <c r="RYE30" s="15">
        <v>0</v>
      </c>
      <c r="RYF30" s="15">
        <v>0</v>
      </c>
      <c r="RYG30" s="15">
        <v>0</v>
      </c>
      <c r="RYH30" s="15">
        <v>0</v>
      </c>
      <c r="RYI30" s="15">
        <v>0</v>
      </c>
      <c r="RYJ30" s="15">
        <v>0</v>
      </c>
      <c r="RYK30" s="15">
        <v>0</v>
      </c>
      <c r="RYL30" s="15">
        <v>0</v>
      </c>
      <c r="RYM30" s="15">
        <v>0</v>
      </c>
      <c r="RYN30" s="15">
        <v>0</v>
      </c>
      <c r="RYO30" s="15">
        <v>0</v>
      </c>
      <c r="RYP30" s="15">
        <v>0</v>
      </c>
      <c r="RYQ30" s="15">
        <v>0</v>
      </c>
      <c r="RYR30" s="15">
        <v>0</v>
      </c>
      <c r="RYS30" s="15">
        <v>0</v>
      </c>
      <c r="RYT30" s="15">
        <v>0</v>
      </c>
      <c r="RYU30" s="15">
        <v>0</v>
      </c>
      <c r="RYV30" s="15">
        <v>0</v>
      </c>
      <c r="RYW30" s="15">
        <v>0</v>
      </c>
      <c r="RYX30" s="15">
        <v>0</v>
      </c>
      <c r="RYY30" s="15">
        <v>0</v>
      </c>
      <c r="RYZ30" s="15">
        <v>0</v>
      </c>
      <c r="RZA30" s="15">
        <v>0</v>
      </c>
      <c r="RZB30" s="15">
        <v>0</v>
      </c>
      <c r="RZC30" s="15">
        <v>0</v>
      </c>
      <c r="RZD30" s="15">
        <v>0</v>
      </c>
      <c r="RZE30" s="15">
        <v>0</v>
      </c>
      <c r="RZF30" s="15">
        <v>0</v>
      </c>
      <c r="RZG30" s="15">
        <v>0</v>
      </c>
      <c r="RZH30" s="15">
        <v>0</v>
      </c>
      <c r="RZI30" s="15">
        <v>0</v>
      </c>
      <c r="RZJ30" s="15">
        <v>0</v>
      </c>
      <c r="RZK30" s="15">
        <v>0</v>
      </c>
      <c r="RZL30" s="15">
        <v>0</v>
      </c>
      <c r="RZM30" s="15">
        <v>0</v>
      </c>
      <c r="RZN30" s="15">
        <v>0</v>
      </c>
      <c r="RZO30" s="15">
        <v>0</v>
      </c>
      <c r="RZP30" s="15">
        <v>0</v>
      </c>
      <c r="RZQ30" s="15">
        <v>0</v>
      </c>
      <c r="RZR30" s="15">
        <v>0</v>
      </c>
      <c r="RZS30" s="15">
        <v>0</v>
      </c>
      <c r="RZT30" s="15">
        <v>0</v>
      </c>
      <c r="RZU30" s="15">
        <v>0</v>
      </c>
      <c r="RZV30" s="15">
        <v>0</v>
      </c>
      <c r="RZW30" s="15">
        <v>0</v>
      </c>
      <c r="RZX30" s="15">
        <v>0</v>
      </c>
      <c r="RZY30" s="15">
        <v>0</v>
      </c>
      <c r="RZZ30" s="15">
        <v>0</v>
      </c>
      <c r="SAA30" s="15">
        <v>0</v>
      </c>
      <c r="SAB30" s="15">
        <v>0</v>
      </c>
      <c r="SAC30" s="15">
        <v>0</v>
      </c>
      <c r="SAD30" s="15">
        <v>0</v>
      </c>
      <c r="SAE30" s="15">
        <v>0</v>
      </c>
      <c r="SAF30" s="15">
        <v>0</v>
      </c>
      <c r="SAG30" s="15">
        <v>0</v>
      </c>
      <c r="SAH30" s="15">
        <v>0</v>
      </c>
      <c r="SAI30" s="15">
        <v>0</v>
      </c>
      <c r="SAJ30" s="15">
        <v>0</v>
      </c>
      <c r="SAK30" s="15">
        <v>0</v>
      </c>
      <c r="SAL30" s="15">
        <v>0</v>
      </c>
      <c r="SAM30" s="15">
        <v>0</v>
      </c>
      <c r="SAN30" s="15">
        <v>0</v>
      </c>
      <c r="SAO30" s="15">
        <v>0</v>
      </c>
      <c r="SAP30" s="15">
        <v>0</v>
      </c>
      <c r="SAQ30" s="15">
        <v>0</v>
      </c>
      <c r="SAR30" s="15">
        <v>0</v>
      </c>
      <c r="SAS30" s="15">
        <v>0</v>
      </c>
      <c r="SAT30" s="15">
        <v>0</v>
      </c>
      <c r="SAU30" s="15">
        <v>0</v>
      </c>
      <c r="SAV30" s="15">
        <v>0</v>
      </c>
      <c r="SAW30" s="15">
        <v>0</v>
      </c>
      <c r="SAX30" s="15">
        <v>0</v>
      </c>
      <c r="SAY30" s="15">
        <v>0</v>
      </c>
      <c r="SAZ30" s="15">
        <v>0</v>
      </c>
      <c r="SBA30" s="15">
        <v>0</v>
      </c>
      <c r="SBB30" s="15">
        <v>0</v>
      </c>
      <c r="SBC30" s="15">
        <v>0</v>
      </c>
      <c r="SBD30" s="15">
        <v>0</v>
      </c>
      <c r="SBE30" s="15">
        <v>0</v>
      </c>
      <c r="SBF30" s="15">
        <v>0</v>
      </c>
      <c r="SBG30" s="15">
        <v>0</v>
      </c>
      <c r="SBH30" s="15">
        <v>0</v>
      </c>
      <c r="SBI30" s="15">
        <v>0</v>
      </c>
      <c r="SBJ30" s="15">
        <v>0</v>
      </c>
      <c r="SBK30" s="15">
        <v>0</v>
      </c>
      <c r="SBL30" s="15">
        <v>0</v>
      </c>
      <c r="SBM30" s="15">
        <v>0</v>
      </c>
      <c r="SBN30" s="15">
        <v>0</v>
      </c>
      <c r="SBO30" s="15">
        <v>0</v>
      </c>
      <c r="SBP30" s="15">
        <v>0</v>
      </c>
      <c r="SBQ30" s="15">
        <v>0</v>
      </c>
      <c r="SBR30" s="15">
        <v>0</v>
      </c>
      <c r="SBS30" s="15">
        <v>0</v>
      </c>
      <c r="SBT30" s="15">
        <v>0</v>
      </c>
      <c r="SBU30" s="15">
        <v>0</v>
      </c>
      <c r="SBV30" s="15">
        <v>0</v>
      </c>
      <c r="SBW30" s="15">
        <v>0</v>
      </c>
      <c r="SBX30" s="15">
        <v>0</v>
      </c>
      <c r="SBY30" s="15">
        <v>0</v>
      </c>
      <c r="SBZ30" s="15">
        <v>0</v>
      </c>
      <c r="SCA30" s="15">
        <v>0</v>
      </c>
      <c r="SCB30" s="15">
        <v>0</v>
      </c>
      <c r="SCC30" s="15">
        <v>0</v>
      </c>
      <c r="SCD30" s="15">
        <v>0</v>
      </c>
      <c r="SCE30" s="15">
        <v>0</v>
      </c>
      <c r="SCF30" s="15">
        <v>0</v>
      </c>
      <c r="SCG30" s="15">
        <v>0</v>
      </c>
      <c r="SCH30" s="15">
        <v>0</v>
      </c>
      <c r="SCI30" s="15">
        <v>0</v>
      </c>
      <c r="SCJ30" s="15">
        <v>0</v>
      </c>
      <c r="SCK30" s="15">
        <v>0</v>
      </c>
      <c r="SCL30" s="15">
        <v>0</v>
      </c>
      <c r="SCM30" s="15">
        <v>0</v>
      </c>
      <c r="SCN30" s="15">
        <v>0</v>
      </c>
      <c r="SCO30" s="15">
        <v>0</v>
      </c>
      <c r="SCP30" s="15">
        <v>0</v>
      </c>
      <c r="SCQ30" s="15">
        <v>0</v>
      </c>
      <c r="SCR30" s="15">
        <v>0</v>
      </c>
      <c r="SCS30" s="15">
        <v>0</v>
      </c>
      <c r="SCT30" s="15">
        <v>0</v>
      </c>
      <c r="SCU30" s="15">
        <v>0</v>
      </c>
      <c r="SCV30" s="15">
        <v>0</v>
      </c>
      <c r="SCW30" s="15">
        <v>0</v>
      </c>
      <c r="SCX30" s="15">
        <v>0</v>
      </c>
      <c r="SCY30" s="15">
        <v>0</v>
      </c>
      <c r="SCZ30" s="15">
        <v>0</v>
      </c>
      <c r="SDA30" s="15">
        <v>0</v>
      </c>
      <c r="SDB30" s="15">
        <v>0</v>
      </c>
      <c r="SDC30" s="15">
        <v>0</v>
      </c>
      <c r="SDD30" s="15">
        <v>0</v>
      </c>
      <c r="SDE30" s="15">
        <v>0</v>
      </c>
      <c r="SDF30" s="15">
        <v>0</v>
      </c>
      <c r="SDG30" s="15">
        <v>0</v>
      </c>
      <c r="SDH30" s="15">
        <v>0</v>
      </c>
      <c r="SDI30" s="15">
        <v>0</v>
      </c>
      <c r="SDJ30" s="15">
        <v>0</v>
      </c>
      <c r="SDK30" s="15">
        <v>0</v>
      </c>
      <c r="SDL30" s="15">
        <v>0</v>
      </c>
      <c r="SDM30" s="15">
        <v>0</v>
      </c>
      <c r="SDN30" s="15">
        <v>0</v>
      </c>
      <c r="SDO30" s="15">
        <v>0</v>
      </c>
      <c r="SDP30" s="15">
        <v>0</v>
      </c>
      <c r="SDQ30" s="15">
        <v>0</v>
      </c>
      <c r="SDR30" s="15">
        <v>0</v>
      </c>
      <c r="SDS30" s="15">
        <v>0</v>
      </c>
      <c r="SDT30" s="15">
        <v>0</v>
      </c>
      <c r="SDU30" s="15">
        <v>0</v>
      </c>
      <c r="SDV30" s="15">
        <v>0</v>
      </c>
      <c r="SDW30" s="15">
        <v>0</v>
      </c>
      <c r="SDX30" s="15">
        <v>0</v>
      </c>
      <c r="SDY30" s="15">
        <v>0</v>
      </c>
      <c r="SDZ30" s="15">
        <v>0</v>
      </c>
      <c r="SEA30" s="15">
        <v>0</v>
      </c>
      <c r="SEB30" s="15">
        <v>0</v>
      </c>
      <c r="SEC30" s="15">
        <v>0</v>
      </c>
      <c r="SED30" s="15">
        <v>0</v>
      </c>
      <c r="SEE30" s="15">
        <v>0</v>
      </c>
      <c r="SEF30" s="15">
        <v>0</v>
      </c>
      <c r="SEG30" s="15">
        <v>0</v>
      </c>
      <c r="SEH30" s="15">
        <v>0</v>
      </c>
      <c r="SEI30" s="15">
        <v>0</v>
      </c>
      <c r="SEJ30" s="15">
        <v>0</v>
      </c>
      <c r="SEK30" s="15">
        <v>0</v>
      </c>
      <c r="SEL30" s="15">
        <v>0</v>
      </c>
      <c r="SEM30" s="15">
        <v>0</v>
      </c>
      <c r="SEN30" s="15">
        <v>0</v>
      </c>
      <c r="SEO30" s="15">
        <v>0</v>
      </c>
      <c r="SEP30" s="15">
        <v>0</v>
      </c>
      <c r="SEQ30" s="15">
        <v>0</v>
      </c>
      <c r="SER30" s="15">
        <v>0</v>
      </c>
      <c r="SES30" s="15">
        <v>0</v>
      </c>
      <c r="SET30" s="15">
        <v>0</v>
      </c>
      <c r="SEU30" s="15">
        <v>0</v>
      </c>
      <c r="SEV30" s="15">
        <v>0</v>
      </c>
      <c r="SEW30" s="15">
        <v>0</v>
      </c>
      <c r="SEX30" s="15">
        <v>0</v>
      </c>
      <c r="SEY30" s="15">
        <v>0</v>
      </c>
      <c r="SEZ30" s="15">
        <v>0</v>
      </c>
      <c r="SFA30" s="15">
        <v>0</v>
      </c>
      <c r="SFB30" s="15">
        <v>0</v>
      </c>
      <c r="SFC30" s="15">
        <v>0</v>
      </c>
      <c r="SFD30" s="15">
        <v>0</v>
      </c>
      <c r="SFE30" s="15">
        <v>0</v>
      </c>
      <c r="SFF30" s="15">
        <v>0</v>
      </c>
      <c r="SFG30" s="15">
        <v>0</v>
      </c>
      <c r="SFH30" s="15">
        <v>0</v>
      </c>
      <c r="SFI30" s="15">
        <v>0</v>
      </c>
      <c r="SFJ30" s="15">
        <v>0</v>
      </c>
      <c r="SFK30" s="15">
        <v>0</v>
      </c>
      <c r="SFL30" s="15">
        <v>0</v>
      </c>
      <c r="SFM30" s="15">
        <v>0</v>
      </c>
      <c r="SFN30" s="15">
        <v>0</v>
      </c>
      <c r="SFO30" s="15">
        <v>0</v>
      </c>
      <c r="SFP30" s="15">
        <v>0</v>
      </c>
      <c r="SFQ30" s="15">
        <v>0</v>
      </c>
      <c r="SFR30" s="15">
        <v>0</v>
      </c>
      <c r="SFS30" s="15">
        <v>0</v>
      </c>
      <c r="SFT30" s="15">
        <v>0</v>
      </c>
      <c r="SFU30" s="15">
        <v>0</v>
      </c>
      <c r="SFV30" s="15">
        <v>0</v>
      </c>
      <c r="SFW30" s="15">
        <v>0</v>
      </c>
      <c r="SFX30" s="15">
        <v>0</v>
      </c>
      <c r="SFY30" s="15">
        <v>0</v>
      </c>
      <c r="SFZ30" s="15">
        <v>0</v>
      </c>
      <c r="SGA30" s="15">
        <v>0</v>
      </c>
      <c r="SGB30" s="15">
        <v>0</v>
      </c>
      <c r="SGC30" s="15">
        <v>0</v>
      </c>
      <c r="SGD30" s="15">
        <v>0</v>
      </c>
      <c r="SGE30" s="15">
        <v>0</v>
      </c>
      <c r="SGF30" s="15">
        <v>0</v>
      </c>
      <c r="SGG30" s="15">
        <v>0</v>
      </c>
      <c r="SGH30" s="15">
        <v>0</v>
      </c>
      <c r="SGI30" s="15">
        <v>0</v>
      </c>
      <c r="SGJ30" s="15">
        <v>0</v>
      </c>
      <c r="SGK30" s="15">
        <v>0</v>
      </c>
      <c r="SGL30" s="15">
        <v>0</v>
      </c>
      <c r="SGM30" s="15">
        <v>0</v>
      </c>
      <c r="SGN30" s="15">
        <v>0</v>
      </c>
      <c r="SGO30" s="15">
        <v>0</v>
      </c>
      <c r="SGP30" s="15">
        <v>0</v>
      </c>
      <c r="SGQ30" s="15">
        <v>0</v>
      </c>
      <c r="SGR30" s="15">
        <v>0</v>
      </c>
      <c r="SGS30" s="15">
        <v>0</v>
      </c>
      <c r="SGT30" s="15">
        <v>0</v>
      </c>
      <c r="SGU30" s="15">
        <v>0</v>
      </c>
      <c r="SGV30" s="15">
        <v>0</v>
      </c>
      <c r="SGW30" s="15">
        <v>0</v>
      </c>
      <c r="SGX30" s="15">
        <v>0</v>
      </c>
      <c r="SGY30" s="15">
        <v>0</v>
      </c>
      <c r="SGZ30" s="15">
        <v>0</v>
      </c>
      <c r="SHA30" s="15">
        <v>0</v>
      </c>
      <c r="SHB30" s="15">
        <v>0</v>
      </c>
      <c r="SHC30" s="15">
        <v>0</v>
      </c>
      <c r="SHD30" s="15">
        <v>0</v>
      </c>
      <c r="SHE30" s="15">
        <v>0</v>
      </c>
      <c r="SHF30" s="15">
        <v>0</v>
      </c>
      <c r="SHG30" s="15">
        <v>0</v>
      </c>
      <c r="SHH30" s="15">
        <v>0</v>
      </c>
      <c r="SHI30" s="15">
        <v>0</v>
      </c>
      <c r="SHJ30" s="15">
        <v>0</v>
      </c>
      <c r="SHK30" s="15">
        <v>0</v>
      </c>
      <c r="SHL30" s="15">
        <v>0</v>
      </c>
      <c r="SHM30" s="15">
        <v>0</v>
      </c>
      <c r="SHN30" s="15">
        <v>0</v>
      </c>
      <c r="SHO30" s="15">
        <v>0</v>
      </c>
      <c r="SHP30" s="15">
        <v>0</v>
      </c>
      <c r="SHQ30" s="15">
        <v>0</v>
      </c>
      <c r="SHR30" s="15">
        <v>0</v>
      </c>
      <c r="SHS30" s="15">
        <v>0</v>
      </c>
      <c r="SHT30" s="15">
        <v>0</v>
      </c>
      <c r="SHU30" s="15">
        <v>0</v>
      </c>
      <c r="SHV30" s="15">
        <v>0</v>
      </c>
      <c r="SHW30" s="15">
        <v>0</v>
      </c>
      <c r="SHX30" s="15">
        <v>0</v>
      </c>
      <c r="SHY30" s="15">
        <v>0</v>
      </c>
      <c r="SHZ30" s="15">
        <v>0</v>
      </c>
      <c r="SIA30" s="15">
        <v>0</v>
      </c>
      <c r="SIB30" s="15">
        <v>0</v>
      </c>
      <c r="SIC30" s="15">
        <v>0</v>
      </c>
      <c r="SID30" s="15">
        <v>0</v>
      </c>
      <c r="SIE30" s="15">
        <v>0</v>
      </c>
      <c r="SIF30" s="15">
        <v>0</v>
      </c>
      <c r="SIG30" s="15">
        <v>0</v>
      </c>
      <c r="SIH30" s="15">
        <v>0</v>
      </c>
      <c r="SII30" s="15">
        <v>0</v>
      </c>
      <c r="SIJ30" s="15">
        <v>0</v>
      </c>
      <c r="SIK30" s="15">
        <v>0</v>
      </c>
      <c r="SIL30" s="15">
        <v>0</v>
      </c>
      <c r="SIM30" s="15">
        <v>0</v>
      </c>
      <c r="SIN30" s="15">
        <v>0</v>
      </c>
      <c r="SIO30" s="15">
        <v>0</v>
      </c>
      <c r="SIP30" s="15">
        <v>0</v>
      </c>
      <c r="SIQ30" s="15">
        <v>0</v>
      </c>
      <c r="SIR30" s="15">
        <v>0</v>
      </c>
      <c r="SIS30" s="15">
        <v>0</v>
      </c>
      <c r="SIT30" s="15">
        <v>0</v>
      </c>
      <c r="SIU30" s="15">
        <v>0</v>
      </c>
      <c r="SIV30" s="15">
        <v>0</v>
      </c>
      <c r="SIW30" s="15">
        <v>0</v>
      </c>
      <c r="SIX30" s="15">
        <v>0</v>
      </c>
      <c r="SIY30" s="15">
        <v>0</v>
      </c>
      <c r="SIZ30" s="15">
        <v>0</v>
      </c>
      <c r="SJA30" s="15">
        <v>0</v>
      </c>
      <c r="SJB30" s="15">
        <v>0</v>
      </c>
      <c r="SJC30" s="15">
        <v>0</v>
      </c>
      <c r="SJD30" s="15">
        <v>0</v>
      </c>
      <c r="SJE30" s="15">
        <v>0</v>
      </c>
      <c r="SJF30" s="15">
        <v>0</v>
      </c>
      <c r="SJG30" s="15">
        <v>0</v>
      </c>
      <c r="SJH30" s="15">
        <v>0</v>
      </c>
      <c r="SJI30" s="15">
        <v>0</v>
      </c>
      <c r="SJJ30" s="15">
        <v>0</v>
      </c>
      <c r="SJK30" s="15">
        <v>0</v>
      </c>
      <c r="SJL30" s="15">
        <v>0</v>
      </c>
      <c r="SJM30" s="15">
        <v>0</v>
      </c>
      <c r="SJN30" s="15">
        <v>0</v>
      </c>
      <c r="SJO30" s="15">
        <v>0</v>
      </c>
      <c r="SJP30" s="15">
        <v>0</v>
      </c>
      <c r="SJQ30" s="15">
        <v>0</v>
      </c>
      <c r="SJR30" s="15">
        <v>0</v>
      </c>
      <c r="SJS30" s="15">
        <v>0</v>
      </c>
      <c r="SJT30" s="15">
        <v>0</v>
      </c>
      <c r="SJU30" s="15">
        <v>0</v>
      </c>
      <c r="SJV30" s="15">
        <v>0</v>
      </c>
      <c r="SJW30" s="15">
        <v>0</v>
      </c>
      <c r="SJX30" s="15">
        <v>0</v>
      </c>
      <c r="SJY30" s="15">
        <v>0</v>
      </c>
      <c r="SJZ30" s="15">
        <v>0</v>
      </c>
      <c r="SKA30" s="15">
        <v>0</v>
      </c>
      <c r="SKB30" s="15">
        <v>0</v>
      </c>
      <c r="SKC30" s="15">
        <v>0</v>
      </c>
      <c r="SKD30" s="15">
        <v>0</v>
      </c>
      <c r="SKE30" s="15">
        <v>0</v>
      </c>
      <c r="SKF30" s="15">
        <v>0</v>
      </c>
      <c r="SKG30" s="15">
        <v>0</v>
      </c>
      <c r="SKH30" s="15">
        <v>0</v>
      </c>
      <c r="SKI30" s="15">
        <v>0</v>
      </c>
      <c r="SKJ30" s="15">
        <v>0</v>
      </c>
      <c r="SKK30" s="15">
        <v>0</v>
      </c>
      <c r="SKL30" s="15">
        <v>0</v>
      </c>
      <c r="SKM30" s="15">
        <v>0</v>
      </c>
      <c r="SKN30" s="15">
        <v>0</v>
      </c>
      <c r="SKO30" s="15">
        <v>0</v>
      </c>
      <c r="SKP30" s="15">
        <v>0</v>
      </c>
      <c r="SKQ30" s="15">
        <v>0</v>
      </c>
      <c r="SKR30" s="15">
        <v>0</v>
      </c>
      <c r="SKS30" s="15">
        <v>0</v>
      </c>
      <c r="SKT30" s="15">
        <v>0</v>
      </c>
      <c r="SKU30" s="15">
        <v>0</v>
      </c>
      <c r="SKV30" s="15">
        <v>0</v>
      </c>
      <c r="SKW30" s="15">
        <v>0</v>
      </c>
      <c r="SKX30" s="15">
        <v>0</v>
      </c>
      <c r="SKY30" s="15">
        <v>0</v>
      </c>
      <c r="SKZ30" s="15">
        <v>0</v>
      </c>
      <c r="SLA30" s="15">
        <v>0</v>
      </c>
      <c r="SLB30" s="15">
        <v>0</v>
      </c>
      <c r="SLC30" s="15">
        <v>0</v>
      </c>
      <c r="SLD30" s="15">
        <v>0</v>
      </c>
      <c r="SLE30" s="15">
        <v>0</v>
      </c>
      <c r="SLF30" s="15">
        <v>0</v>
      </c>
      <c r="SLG30" s="15">
        <v>0</v>
      </c>
      <c r="SLH30" s="15">
        <v>0</v>
      </c>
      <c r="SLI30" s="15">
        <v>0</v>
      </c>
      <c r="SLJ30" s="15">
        <v>0</v>
      </c>
      <c r="SLK30" s="15">
        <v>0</v>
      </c>
      <c r="SLL30" s="15">
        <v>0</v>
      </c>
      <c r="SLM30" s="15">
        <v>0</v>
      </c>
      <c r="SLN30" s="15">
        <v>0</v>
      </c>
      <c r="SLO30" s="15">
        <v>0</v>
      </c>
      <c r="SLP30" s="15">
        <v>0</v>
      </c>
      <c r="SLQ30" s="15">
        <v>0</v>
      </c>
      <c r="SLR30" s="15">
        <v>0</v>
      </c>
      <c r="SLS30" s="15">
        <v>0</v>
      </c>
      <c r="SLT30" s="15">
        <v>0</v>
      </c>
      <c r="SLU30" s="15">
        <v>0</v>
      </c>
      <c r="SLV30" s="15">
        <v>0</v>
      </c>
      <c r="SLW30" s="15">
        <v>0</v>
      </c>
      <c r="SLX30" s="15">
        <v>0</v>
      </c>
      <c r="SLY30" s="15">
        <v>0</v>
      </c>
      <c r="SLZ30" s="15">
        <v>0</v>
      </c>
      <c r="SMA30" s="15">
        <v>0</v>
      </c>
      <c r="SMB30" s="15">
        <v>0</v>
      </c>
      <c r="SMC30" s="15">
        <v>0</v>
      </c>
      <c r="SMD30" s="15">
        <v>0</v>
      </c>
      <c r="SME30" s="15">
        <v>0</v>
      </c>
      <c r="SMF30" s="15">
        <v>0</v>
      </c>
      <c r="SMG30" s="15">
        <v>0</v>
      </c>
      <c r="SMH30" s="15">
        <v>0</v>
      </c>
      <c r="SMI30" s="15">
        <v>0</v>
      </c>
      <c r="SMJ30" s="15">
        <v>0</v>
      </c>
      <c r="SMK30" s="15">
        <v>0</v>
      </c>
      <c r="SML30" s="15">
        <v>0</v>
      </c>
      <c r="SMM30" s="15">
        <v>0</v>
      </c>
      <c r="SMN30" s="15">
        <v>0</v>
      </c>
      <c r="SMO30" s="15">
        <v>0</v>
      </c>
      <c r="SMP30" s="15">
        <v>0</v>
      </c>
      <c r="SMQ30" s="15">
        <v>0</v>
      </c>
      <c r="SMR30" s="15">
        <v>0</v>
      </c>
      <c r="SMS30" s="15">
        <v>0</v>
      </c>
      <c r="SMT30" s="15">
        <v>0</v>
      </c>
      <c r="SMU30" s="15">
        <v>0</v>
      </c>
      <c r="SMV30" s="15">
        <v>0</v>
      </c>
      <c r="SMW30" s="15">
        <v>0</v>
      </c>
      <c r="SMX30" s="15">
        <v>0</v>
      </c>
      <c r="SMY30" s="15">
        <v>0</v>
      </c>
      <c r="SMZ30" s="15">
        <v>0</v>
      </c>
      <c r="SNA30" s="15">
        <v>0</v>
      </c>
      <c r="SNB30" s="15">
        <v>0</v>
      </c>
      <c r="SNC30" s="15">
        <v>0</v>
      </c>
      <c r="SND30" s="15">
        <v>0</v>
      </c>
      <c r="SNE30" s="15">
        <v>0</v>
      </c>
      <c r="SNF30" s="15">
        <v>0</v>
      </c>
      <c r="SNG30" s="15">
        <v>0</v>
      </c>
      <c r="SNH30" s="15">
        <v>0</v>
      </c>
      <c r="SNI30" s="15">
        <v>0</v>
      </c>
      <c r="SNJ30" s="15">
        <v>0</v>
      </c>
      <c r="SNK30" s="15">
        <v>0</v>
      </c>
      <c r="SNL30" s="15">
        <v>0</v>
      </c>
      <c r="SNM30" s="15">
        <v>0</v>
      </c>
      <c r="SNN30" s="15">
        <v>0</v>
      </c>
      <c r="SNO30" s="15">
        <v>0</v>
      </c>
      <c r="SNP30" s="15">
        <v>0</v>
      </c>
      <c r="SNQ30" s="15">
        <v>0</v>
      </c>
      <c r="SNR30" s="15">
        <v>0</v>
      </c>
      <c r="SNS30" s="15">
        <v>0</v>
      </c>
      <c r="SNT30" s="15">
        <v>0</v>
      </c>
      <c r="SNU30" s="15">
        <v>0</v>
      </c>
      <c r="SNV30" s="15">
        <v>0</v>
      </c>
      <c r="SNW30" s="15">
        <v>0</v>
      </c>
      <c r="SNX30" s="15">
        <v>0</v>
      </c>
      <c r="SNY30" s="15">
        <v>0</v>
      </c>
      <c r="SNZ30" s="15">
        <v>0</v>
      </c>
      <c r="SOA30" s="15">
        <v>0</v>
      </c>
      <c r="SOB30" s="15">
        <v>0</v>
      </c>
      <c r="SOC30" s="15">
        <v>0</v>
      </c>
      <c r="SOD30" s="15">
        <v>0</v>
      </c>
      <c r="SOE30" s="15">
        <v>0</v>
      </c>
      <c r="SOF30" s="15">
        <v>0</v>
      </c>
      <c r="SOG30" s="15">
        <v>0</v>
      </c>
      <c r="SOH30" s="15">
        <v>0</v>
      </c>
      <c r="SOI30" s="15">
        <v>0</v>
      </c>
      <c r="SOJ30" s="15">
        <v>0</v>
      </c>
      <c r="SOK30" s="15">
        <v>0</v>
      </c>
      <c r="SOL30" s="15">
        <v>0</v>
      </c>
      <c r="SOM30" s="15">
        <v>0</v>
      </c>
      <c r="SON30" s="15">
        <v>0</v>
      </c>
      <c r="SOO30" s="15">
        <v>0</v>
      </c>
      <c r="SOP30" s="15">
        <v>0</v>
      </c>
      <c r="SOQ30" s="15">
        <v>0</v>
      </c>
      <c r="SOR30" s="15">
        <v>0</v>
      </c>
      <c r="SOS30" s="15">
        <v>0</v>
      </c>
      <c r="SOT30" s="15">
        <v>0</v>
      </c>
      <c r="SOU30" s="15">
        <v>0</v>
      </c>
      <c r="SOV30" s="15">
        <v>0</v>
      </c>
      <c r="SOW30" s="15">
        <v>0</v>
      </c>
      <c r="SOX30" s="15">
        <v>0</v>
      </c>
      <c r="SOY30" s="15">
        <v>0</v>
      </c>
      <c r="SOZ30" s="15">
        <v>0</v>
      </c>
      <c r="SPA30" s="15">
        <v>0</v>
      </c>
      <c r="SPB30" s="15">
        <v>0</v>
      </c>
      <c r="SPC30" s="15">
        <v>0</v>
      </c>
      <c r="SPD30" s="15">
        <v>0</v>
      </c>
      <c r="SPE30" s="15">
        <v>0</v>
      </c>
      <c r="SPF30" s="15">
        <v>0</v>
      </c>
      <c r="SPG30" s="15">
        <v>0</v>
      </c>
      <c r="SPH30" s="15">
        <v>0</v>
      </c>
      <c r="SPI30" s="15">
        <v>0</v>
      </c>
      <c r="SPJ30" s="15">
        <v>0</v>
      </c>
      <c r="SPK30" s="15">
        <v>0</v>
      </c>
      <c r="SPL30" s="15">
        <v>0</v>
      </c>
      <c r="SPM30" s="15">
        <v>0</v>
      </c>
      <c r="SPN30" s="15">
        <v>0</v>
      </c>
      <c r="SPO30" s="15">
        <v>0</v>
      </c>
      <c r="SPP30" s="15">
        <v>0</v>
      </c>
      <c r="SPQ30" s="15">
        <v>0</v>
      </c>
      <c r="SPR30" s="15">
        <v>0</v>
      </c>
      <c r="SPS30" s="15">
        <v>0</v>
      </c>
      <c r="SPT30" s="15">
        <v>0</v>
      </c>
      <c r="SPU30" s="15">
        <v>0</v>
      </c>
      <c r="SPV30" s="15">
        <v>0</v>
      </c>
      <c r="SPW30" s="15">
        <v>0</v>
      </c>
      <c r="SPX30" s="15">
        <v>0</v>
      </c>
      <c r="SPY30" s="15">
        <v>0</v>
      </c>
      <c r="SPZ30" s="15">
        <v>0</v>
      </c>
      <c r="SQA30" s="15">
        <v>0</v>
      </c>
      <c r="SQB30" s="15">
        <v>0</v>
      </c>
      <c r="SQC30" s="15">
        <v>0</v>
      </c>
      <c r="SQD30" s="15">
        <v>0</v>
      </c>
      <c r="SQE30" s="15">
        <v>0</v>
      </c>
      <c r="SQF30" s="15">
        <v>0</v>
      </c>
      <c r="SQG30" s="15">
        <v>0</v>
      </c>
      <c r="SQH30" s="15">
        <v>0</v>
      </c>
      <c r="SQI30" s="15">
        <v>0</v>
      </c>
      <c r="SQJ30" s="15">
        <v>0</v>
      </c>
      <c r="SQK30" s="15">
        <v>0</v>
      </c>
      <c r="SQL30" s="15">
        <v>0</v>
      </c>
      <c r="SQM30" s="15">
        <v>0</v>
      </c>
      <c r="SQN30" s="15">
        <v>0</v>
      </c>
      <c r="SQO30" s="15">
        <v>0</v>
      </c>
      <c r="SQP30" s="15">
        <v>0</v>
      </c>
      <c r="SQQ30" s="15">
        <v>0</v>
      </c>
      <c r="SQR30" s="15">
        <v>0</v>
      </c>
      <c r="SQS30" s="15">
        <v>0</v>
      </c>
      <c r="SQT30" s="15">
        <v>0</v>
      </c>
      <c r="SQU30" s="15">
        <v>0</v>
      </c>
      <c r="SQV30" s="15">
        <v>0</v>
      </c>
      <c r="SQW30" s="15">
        <v>0</v>
      </c>
      <c r="SQX30" s="15">
        <v>0</v>
      </c>
      <c r="SQY30" s="15">
        <v>0</v>
      </c>
      <c r="SQZ30" s="15">
        <v>0</v>
      </c>
      <c r="SRA30" s="15">
        <v>0</v>
      </c>
      <c r="SRB30" s="15">
        <v>0</v>
      </c>
      <c r="SRC30" s="15">
        <v>0</v>
      </c>
      <c r="SRD30" s="15">
        <v>0</v>
      </c>
      <c r="SRE30" s="15">
        <v>0</v>
      </c>
      <c r="SRF30" s="15">
        <v>0</v>
      </c>
      <c r="SRG30" s="15">
        <v>0</v>
      </c>
      <c r="SRH30" s="15">
        <v>0</v>
      </c>
      <c r="SRI30" s="15">
        <v>0</v>
      </c>
      <c r="SRJ30" s="15">
        <v>0</v>
      </c>
      <c r="SRK30" s="15">
        <v>0</v>
      </c>
      <c r="SRL30" s="15">
        <v>0</v>
      </c>
      <c r="SRM30" s="15">
        <v>0</v>
      </c>
      <c r="SRN30" s="15">
        <v>0</v>
      </c>
      <c r="SRO30" s="15">
        <v>0</v>
      </c>
      <c r="SRP30" s="15">
        <v>0</v>
      </c>
      <c r="SRQ30" s="15">
        <v>0</v>
      </c>
      <c r="SRR30" s="15">
        <v>0</v>
      </c>
      <c r="SRS30" s="15">
        <v>0</v>
      </c>
      <c r="SRT30" s="15">
        <v>0</v>
      </c>
      <c r="SRU30" s="15">
        <v>0</v>
      </c>
      <c r="SRV30" s="15">
        <v>0</v>
      </c>
      <c r="SRW30" s="15">
        <v>0</v>
      </c>
      <c r="SRX30" s="15">
        <v>0</v>
      </c>
      <c r="SRY30" s="15">
        <v>0</v>
      </c>
      <c r="SRZ30" s="15">
        <v>0</v>
      </c>
      <c r="SSA30" s="15">
        <v>0</v>
      </c>
      <c r="SSB30" s="15">
        <v>0</v>
      </c>
      <c r="SSC30" s="15">
        <v>0</v>
      </c>
      <c r="SSD30" s="15">
        <v>0</v>
      </c>
      <c r="SSE30" s="15">
        <v>0</v>
      </c>
      <c r="SSF30" s="15">
        <v>0</v>
      </c>
      <c r="SSG30" s="15">
        <v>0</v>
      </c>
      <c r="SSH30" s="15">
        <v>0</v>
      </c>
      <c r="SSI30" s="15">
        <v>0</v>
      </c>
      <c r="SSJ30" s="15">
        <v>0</v>
      </c>
      <c r="SSK30" s="15">
        <v>0</v>
      </c>
      <c r="SSL30" s="15">
        <v>0</v>
      </c>
      <c r="SSM30" s="15">
        <v>0</v>
      </c>
      <c r="SSN30" s="15">
        <v>0</v>
      </c>
      <c r="SSO30" s="15">
        <v>0</v>
      </c>
      <c r="SSP30" s="15">
        <v>0</v>
      </c>
      <c r="SSQ30" s="15">
        <v>0</v>
      </c>
      <c r="SSR30" s="15">
        <v>0</v>
      </c>
      <c r="SSS30" s="15">
        <v>0</v>
      </c>
      <c r="SST30" s="15">
        <v>0</v>
      </c>
      <c r="SSU30" s="15">
        <v>0</v>
      </c>
      <c r="SSV30" s="15">
        <v>0</v>
      </c>
      <c r="SSW30" s="15">
        <v>0</v>
      </c>
      <c r="SSX30" s="15">
        <v>0</v>
      </c>
      <c r="SSY30" s="15">
        <v>0</v>
      </c>
      <c r="SSZ30" s="15">
        <v>0</v>
      </c>
      <c r="STA30" s="15">
        <v>0</v>
      </c>
      <c r="STB30" s="15">
        <v>0</v>
      </c>
      <c r="STC30" s="15">
        <v>0</v>
      </c>
      <c r="STD30" s="15">
        <v>0</v>
      </c>
      <c r="STE30" s="15">
        <v>0</v>
      </c>
      <c r="STF30" s="15">
        <v>0</v>
      </c>
      <c r="STG30" s="15">
        <v>0</v>
      </c>
      <c r="STH30" s="15">
        <v>0</v>
      </c>
      <c r="STI30" s="15">
        <v>0</v>
      </c>
      <c r="STJ30" s="15">
        <v>0</v>
      </c>
      <c r="STK30" s="15">
        <v>0</v>
      </c>
      <c r="STL30" s="15">
        <v>0</v>
      </c>
      <c r="STM30" s="15">
        <v>0</v>
      </c>
      <c r="STN30" s="15">
        <v>0</v>
      </c>
      <c r="STO30" s="15">
        <v>0</v>
      </c>
      <c r="STP30" s="15">
        <v>0</v>
      </c>
      <c r="STQ30" s="15">
        <v>0</v>
      </c>
      <c r="STR30" s="15">
        <v>0</v>
      </c>
      <c r="STS30" s="15">
        <v>0</v>
      </c>
      <c r="STT30" s="15">
        <v>0</v>
      </c>
      <c r="STU30" s="15">
        <v>0</v>
      </c>
      <c r="STV30" s="15">
        <v>0</v>
      </c>
      <c r="STW30" s="15">
        <v>0</v>
      </c>
      <c r="STX30" s="15">
        <v>0</v>
      </c>
      <c r="STY30" s="15">
        <v>0</v>
      </c>
      <c r="STZ30" s="15">
        <v>0</v>
      </c>
      <c r="SUA30" s="15">
        <v>0</v>
      </c>
      <c r="SUB30" s="15">
        <v>0</v>
      </c>
      <c r="SUC30" s="15">
        <v>0</v>
      </c>
      <c r="SUD30" s="15">
        <v>0</v>
      </c>
      <c r="SUE30" s="15">
        <v>0</v>
      </c>
      <c r="SUF30" s="15">
        <v>0</v>
      </c>
      <c r="SUG30" s="15">
        <v>0</v>
      </c>
      <c r="SUH30" s="15">
        <v>0</v>
      </c>
      <c r="SUI30" s="15">
        <v>0</v>
      </c>
      <c r="SUJ30" s="15">
        <v>0</v>
      </c>
      <c r="SUK30" s="15">
        <v>0</v>
      </c>
      <c r="SUL30" s="15">
        <v>0</v>
      </c>
      <c r="SUM30" s="15">
        <v>0</v>
      </c>
      <c r="SUN30" s="15">
        <v>0</v>
      </c>
      <c r="SUO30" s="15">
        <v>0</v>
      </c>
      <c r="SUP30" s="15">
        <v>0</v>
      </c>
      <c r="SUQ30" s="15">
        <v>0</v>
      </c>
      <c r="SUR30" s="15">
        <v>0</v>
      </c>
      <c r="SUS30" s="15">
        <v>0</v>
      </c>
      <c r="SUT30" s="15">
        <v>0</v>
      </c>
      <c r="SUU30" s="15">
        <v>0</v>
      </c>
      <c r="SUV30" s="15">
        <v>0</v>
      </c>
      <c r="SUW30" s="15">
        <v>0</v>
      </c>
      <c r="SUX30" s="15">
        <v>0</v>
      </c>
      <c r="SUY30" s="15">
        <v>0</v>
      </c>
      <c r="SUZ30" s="15">
        <v>0</v>
      </c>
      <c r="SVA30" s="15">
        <v>0</v>
      </c>
      <c r="SVB30" s="15">
        <v>0</v>
      </c>
      <c r="SVC30" s="15">
        <v>0</v>
      </c>
      <c r="SVD30" s="15">
        <v>0</v>
      </c>
      <c r="SVE30" s="15">
        <v>0</v>
      </c>
      <c r="SVF30" s="15">
        <v>0</v>
      </c>
      <c r="SVG30" s="15">
        <v>0</v>
      </c>
      <c r="SVH30" s="15">
        <v>0</v>
      </c>
      <c r="SVI30" s="15">
        <v>0</v>
      </c>
      <c r="SVJ30" s="15">
        <v>0</v>
      </c>
      <c r="SVK30" s="15">
        <v>0</v>
      </c>
      <c r="SVL30" s="15">
        <v>0</v>
      </c>
      <c r="SVM30" s="15">
        <v>0</v>
      </c>
      <c r="SVN30" s="15">
        <v>0</v>
      </c>
      <c r="SVO30" s="15">
        <v>0</v>
      </c>
      <c r="SVP30" s="15">
        <v>0</v>
      </c>
      <c r="SVQ30" s="15">
        <v>0</v>
      </c>
      <c r="SVR30" s="15">
        <v>0</v>
      </c>
      <c r="SVS30" s="15">
        <v>0</v>
      </c>
      <c r="SVT30" s="15">
        <v>0</v>
      </c>
      <c r="SVU30" s="15">
        <v>0</v>
      </c>
      <c r="SVV30" s="15">
        <v>0</v>
      </c>
      <c r="SVW30" s="15">
        <v>0</v>
      </c>
      <c r="SVX30" s="15">
        <v>0</v>
      </c>
      <c r="SVY30" s="15">
        <v>0</v>
      </c>
      <c r="SVZ30" s="15">
        <v>0</v>
      </c>
      <c r="SWA30" s="15">
        <v>0</v>
      </c>
      <c r="SWB30" s="15">
        <v>0</v>
      </c>
      <c r="SWC30" s="15">
        <v>0</v>
      </c>
      <c r="SWD30" s="15">
        <v>0</v>
      </c>
      <c r="SWE30" s="15">
        <v>0</v>
      </c>
      <c r="SWF30" s="15">
        <v>0</v>
      </c>
      <c r="SWG30" s="15">
        <v>0</v>
      </c>
      <c r="SWH30" s="15">
        <v>0</v>
      </c>
      <c r="SWI30" s="15">
        <v>0</v>
      </c>
      <c r="SWJ30" s="15">
        <v>0</v>
      </c>
      <c r="SWK30" s="15">
        <v>0</v>
      </c>
      <c r="SWL30" s="15">
        <v>0</v>
      </c>
      <c r="SWM30" s="15">
        <v>0</v>
      </c>
      <c r="SWN30" s="15">
        <v>0</v>
      </c>
      <c r="SWO30" s="15">
        <v>0</v>
      </c>
      <c r="SWP30" s="15">
        <v>0</v>
      </c>
      <c r="SWQ30" s="15">
        <v>0</v>
      </c>
      <c r="SWR30" s="15">
        <v>0</v>
      </c>
      <c r="SWS30" s="15">
        <v>0</v>
      </c>
      <c r="SWT30" s="15">
        <v>0</v>
      </c>
      <c r="SWU30" s="15">
        <v>0</v>
      </c>
      <c r="SWV30" s="15">
        <v>0</v>
      </c>
      <c r="SWW30" s="15">
        <v>0</v>
      </c>
      <c r="SWX30" s="15">
        <v>0</v>
      </c>
      <c r="SWY30" s="15">
        <v>0</v>
      </c>
      <c r="SWZ30" s="15">
        <v>0</v>
      </c>
      <c r="SXA30" s="15">
        <v>0</v>
      </c>
      <c r="SXB30" s="15">
        <v>0</v>
      </c>
      <c r="SXC30" s="15">
        <v>0</v>
      </c>
      <c r="SXD30" s="15">
        <v>0</v>
      </c>
      <c r="SXE30" s="15">
        <v>0</v>
      </c>
      <c r="SXF30" s="15">
        <v>0</v>
      </c>
      <c r="SXG30" s="15">
        <v>0</v>
      </c>
      <c r="SXH30" s="15">
        <v>0</v>
      </c>
      <c r="SXI30" s="15">
        <v>0</v>
      </c>
      <c r="SXJ30" s="15">
        <v>0</v>
      </c>
      <c r="SXK30" s="15">
        <v>0</v>
      </c>
      <c r="SXL30" s="15">
        <v>0</v>
      </c>
      <c r="SXM30" s="15">
        <v>0</v>
      </c>
      <c r="SXN30" s="15">
        <v>0</v>
      </c>
      <c r="SXO30" s="15">
        <v>0</v>
      </c>
      <c r="SXP30" s="15">
        <v>0</v>
      </c>
      <c r="SXQ30" s="15">
        <v>0</v>
      </c>
      <c r="SXR30" s="15">
        <v>0</v>
      </c>
      <c r="SXS30" s="15">
        <v>0</v>
      </c>
      <c r="SXT30" s="15">
        <v>0</v>
      </c>
      <c r="SXU30" s="15">
        <v>0</v>
      </c>
      <c r="SXV30" s="15">
        <v>0</v>
      </c>
      <c r="SXW30" s="15">
        <v>0</v>
      </c>
      <c r="SXX30" s="15">
        <v>0</v>
      </c>
      <c r="SXY30" s="15">
        <v>0</v>
      </c>
      <c r="SXZ30" s="15">
        <v>0</v>
      </c>
      <c r="SYA30" s="15">
        <v>0</v>
      </c>
      <c r="SYB30" s="15">
        <v>0</v>
      </c>
      <c r="SYC30" s="15">
        <v>0</v>
      </c>
      <c r="SYD30" s="15">
        <v>0</v>
      </c>
      <c r="SYE30" s="15">
        <v>0</v>
      </c>
      <c r="SYF30" s="15">
        <v>0</v>
      </c>
      <c r="SYG30" s="15">
        <v>0</v>
      </c>
      <c r="SYH30" s="15">
        <v>0</v>
      </c>
      <c r="SYI30" s="15">
        <v>0</v>
      </c>
      <c r="SYJ30" s="15">
        <v>0</v>
      </c>
      <c r="SYK30" s="15">
        <v>0</v>
      </c>
      <c r="SYL30" s="15">
        <v>0</v>
      </c>
      <c r="SYM30" s="15">
        <v>0</v>
      </c>
      <c r="SYN30" s="15">
        <v>0</v>
      </c>
      <c r="SYO30" s="15">
        <v>0</v>
      </c>
      <c r="SYP30" s="15">
        <v>0</v>
      </c>
      <c r="SYQ30" s="15">
        <v>0</v>
      </c>
      <c r="SYR30" s="15">
        <v>0</v>
      </c>
      <c r="SYS30" s="15">
        <v>0</v>
      </c>
      <c r="SYT30" s="15">
        <v>0</v>
      </c>
      <c r="SYU30" s="15">
        <v>0</v>
      </c>
      <c r="SYV30" s="15">
        <v>0</v>
      </c>
      <c r="SYW30" s="15">
        <v>0</v>
      </c>
      <c r="SYX30" s="15">
        <v>0</v>
      </c>
      <c r="SYY30" s="15">
        <v>0</v>
      </c>
      <c r="SYZ30" s="15">
        <v>0</v>
      </c>
      <c r="SZA30" s="15">
        <v>0</v>
      </c>
      <c r="SZB30" s="15">
        <v>0</v>
      </c>
      <c r="SZC30" s="15">
        <v>0</v>
      </c>
      <c r="SZD30" s="15">
        <v>0</v>
      </c>
      <c r="SZE30" s="15">
        <v>0</v>
      </c>
      <c r="SZF30" s="15">
        <v>0</v>
      </c>
      <c r="SZG30" s="15">
        <v>0</v>
      </c>
      <c r="SZH30" s="15">
        <v>0</v>
      </c>
      <c r="SZI30" s="15">
        <v>0</v>
      </c>
      <c r="SZJ30" s="15">
        <v>0</v>
      </c>
      <c r="SZK30" s="15">
        <v>0</v>
      </c>
      <c r="SZL30" s="15">
        <v>0</v>
      </c>
      <c r="SZM30" s="15">
        <v>0</v>
      </c>
      <c r="SZN30" s="15">
        <v>0</v>
      </c>
      <c r="SZO30" s="15">
        <v>0</v>
      </c>
      <c r="SZP30" s="15">
        <v>0</v>
      </c>
      <c r="SZQ30" s="15">
        <v>0</v>
      </c>
      <c r="SZR30" s="15">
        <v>0</v>
      </c>
      <c r="SZS30" s="15">
        <v>0</v>
      </c>
      <c r="SZT30" s="15">
        <v>0</v>
      </c>
      <c r="SZU30" s="15">
        <v>0</v>
      </c>
      <c r="SZV30" s="15">
        <v>0</v>
      </c>
      <c r="SZW30" s="15">
        <v>0</v>
      </c>
      <c r="SZX30" s="15">
        <v>0</v>
      </c>
      <c r="SZY30" s="15">
        <v>0</v>
      </c>
      <c r="SZZ30" s="15">
        <v>0</v>
      </c>
      <c r="TAA30" s="15">
        <v>0</v>
      </c>
      <c r="TAB30" s="15">
        <v>0</v>
      </c>
      <c r="TAC30" s="15">
        <v>0</v>
      </c>
      <c r="TAD30" s="15">
        <v>0</v>
      </c>
      <c r="TAE30" s="15">
        <v>0</v>
      </c>
      <c r="TAF30" s="15">
        <v>0</v>
      </c>
      <c r="TAG30" s="15">
        <v>0</v>
      </c>
      <c r="TAH30" s="15">
        <v>0</v>
      </c>
      <c r="TAI30" s="15">
        <v>0</v>
      </c>
      <c r="TAJ30" s="15">
        <v>0</v>
      </c>
      <c r="TAK30" s="15">
        <v>0</v>
      </c>
      <c r="TAL30" s="15">
        <v>0</v>
      </c>
      <c r="TAM30" s="15">
        <v>0</v>
      </c>
      <c r="TAN30" s="15">
        <v>0</v>
      </c>
      <c r="TAO30" s="15">
        <v>0</v>
      </c>
      <c r="TAP30" s="15">
        <v>0</v>
      </c>
      <c r="TAQ30" s="15">
        <v>0</v>
      </c>
      <c r="TAR30" s="15">
        <v>0</v>
      </c>
      <c r="TAS30" s="15">
        <v>0</v>
      </c>
      <c r="TAT30" s="15">
        <v>0</v>
      </c>
      <c r="TAU30" s="15">
        <v>0</v>
      </c>
      <c r="TAV30" s="15">
        <v>0</v>
      </c>
      <c r="TAW30" s="15">
        <v>0</v>
      </c>
      <c r="TAX30" s="15">
        <v>0</v>
      </c>
      <c r="TAY30" s="15">
        <v>0</v>
      </c>
      <c r="TAZ30" s="15">
        <v>0</v>
      </c>
      <c r="TBA30" s="15">
        <v>0</v>
      </c>
      <c r="TBB30" s="15">
        <v>0</v>
      </c>
      <c r="TBC30" s="15">
        <v>0</v>
      </c>
      <c r="TBD30" s="15">
        <v>0</v>
      </c>
      <c r="TBE30" s="15">
        <v>0</v>
      </c>
      <c r="TBF30" s="15">
        <v>0</v>
      </c>
      <c r="TBG30" s="15">
        <v>0</v>
      </c>
      <c r="TBH30" s="15">
        <v>0</v>
      </c>
      <c r="TBI30" s="15">
        <v>0</v>
      </c>
      <c r="TBJ30" s="15">
        <v>0</v>
      </c>
      <c r="TBK30" s="15">
        <v>0</v>
      </c>
      <c r="TBL30" s="15">
        <v>0</v>
      </c>
      <c r="TBM30" s="15">
        <v>0</v>
      </c>
      <c r="TBN30" s="15">
        <v>0</v>
      </c>
      <c r="TBO30" s="15">
        <v>0</v>
      </c>
      <c r="TBP30" s="15">
        <v>0</v>
      </c>
      <c r="TBQ30" s="15">
        <v>0</v>
      </c>
      <c r="TBR30" s="15">
        <v>0</v>
      </c>
      <c r="TBS30" s="15">
        <v>0</v>
      </c>
      <c r="TBT30" s="15">
        <v>0</v>
      </c>
      <c r="TBU30" s="15">
        <v>0</v>
      </c>
      <c r="TBV30" s="15">
        <v>0</v>
      </c>
      <c r="TBW30" s="15">
        <v>0</v>
      </c>
      <c r="TBX30" s="15">
        <v>0</v>
      </c>
      <c r="TBY30" s="15">
        <v>0</v>
      </c>
      <c r="TBZ30" s="15">
        <v>0</v>
      </c>
      <c r="TCA30" s="15">
        <v>0</v>
      </c>
      <c r="TCB30" s="15">
        <v>0</v>
      </c>
      <c r="TCC30" s="15">
        <v>0</v>
      </c>
      <c r="TCD30" s="15">
        <v>0</v>
      </c>
      <c r="TCE30" s="15">
        <v>0</v>
      </c>
      <c r="TCF30" s="15">
        <v>0</v>
      </c>
      <c r="TCG30" s="15">
        <v>0</v>
      </c>
      <c r="TCH30" s="15">
        <v>0</v>
      </c>
      <c r="TCI30" s="15">
        <v>0</v>
      </c>
      <c r="TCJ30" s="15">
        <v>0</v>
      </c>
      <c r="TCK30" s="15">
        <v>0</v>
      </c>
      <c r="TCL30" s="15">
        <v>0</v>
      </c>
      <c r="TCM30" s="15">
        <v>0</v>
      </c>
      <c r="TCN30" s="15">
        <v>0</v>
      </c>
      <c r="TCO30" s="15">
        <v>0</v>
      </c>
      <c r="TCP30" s="15">
        <v>0</v>
      </c>
      <c r="TCQ30" s="15">
        <v>0</v>
      </c>
      <c r="TCR30" s="15">
        <v>0</v>
      </c>
      <c r="TCS30" s="15">
        <v>0</v>
      </c>
      <c r="TCT30" s="15">
        <v>0</v>
      </c>
      <c r="TCU30" s="15">
        <v>0</v>
      </c>
      <c r="TCV30" s="15">
        <v>0</v>
      </c>
      <c r="TCW30" s="15">
        <v>0</v>
      </c>
      <c r="TCX30" s="15">
        <v>0</v>
      </c>
      <c r="TCY30" s="15">
        <v>0</v>
      </c>
      <c r="TCZ30" s="15">
        <v>0</v>
      </c>
      <c r="TDA30" s="15">
        <v>0</v>
      </c>
      <c r="TDB30" s="15">
        <v>0</v>
      </c>
      <c r="TDC30" s="15">
        <v>0</v>
      </c>
      <c r="TDD30" s="15">
        <v>0</v>
      </c>
      <c r="TDE30" s="15">
        <v>0</v>
      </c>
      <c r="TDF30" s="15">
        <v>0</v>
      </c>
      <c r="TDG30" s="15">
        <v>0</v>
      </c>
      <c r="TDH30" s="15">
        <v>0</v>
      </c>
      <c r="TDI30" s="15">
        <v>0</v>
      </c>
      <c r="TDJ30" s="15">
        <v>0</v>
      </c>
      <c r="TDK30" s="15">
        <v>0</v>
      </c>
      <c r="TDL30" s="15">
        <v>0</v>
      </c>
      <c r="TDM30" s="15">
        <v>0</v>
      </c>
      <c r="TDN30" s="15">
        <v>0</v>
      </c>
      <c r="TDO30" s="15">
        <v>0</v>
      </c>
      <c r="TDP30" s="15">
        <v>0</v>
      </c>
      <c r="TDQ30" s="15">
        <v>0</v>
      </c>
      <c r="TDR30" s="15">
        <v>0</v>
      </c>
      <c r="TDS30" s="15">
        <v>0</v>
      </c>
      <c r="TDT30" s="15">
        <v>0</v>
      </c>
      <c r="TDU30" s="15">
        <v>0</v>
      </c>
      <c r="TDV30" s="15">
        <v>0</v>
      </c>
      <c r="TDW30" s="15">
        <v>0</v>
      </c>
      <c r="TDX30" s="15">
        <v>0</v>
      </c>
      <c r="TDY30" s="15">
        <v>0</v>
      </c>
      <c r="TDZ30" s="15">
        <v>0</v>
      </c>
      <c r="TEA30" s="15">
        <v>0</v>
      </c>
      <c r="TEB30" s="15">
        <v>0</v>
      </c>
      <c r="TEC30" s="15">
        <v>0</v>
      </c>
      <c r="TED30" s="15">
        <v>0</v>
      </c>
      <c r="TEE30" s="15">
        <v>0</v>
      </c>
      <c r="TEF30" s="15">
        <v>0</v>
      </c>
      <c r="TEG30" s="15">
        <v>0</v>
      </c>
      <c r="TEH30" s="15">
        <v>0</v>
      </c>
      <c r="TEI30" s="15">
        <v>0</v>
      </c>
      <c r="TEJ30" s="15">
        <v>0</v>
      </c>
      <c r="TEK30" s="15">
        <v>0</v>
      </c>
      <c r="TEL30" s="15">
        <v>0</v>
      </c>
      <c r="TEM30" s="15">
        <v>0</v>
      </c>
      <c r="TEN30" s="15">
        <v>0</v>
      </c>
      <c r="TEO30" s="15">
        <v>0</v>
      </c>
      <c r="TEP30" s="15">
        <v>0</v>
      </c>
      <c r="TEQ30" s="15">
        <v>0</v>
      </c>
      <c r="TER30" s="15">
        <v>0</v>
      </c>
      <c r="TES30" s="15">
        <v>0</v>
      </c>
      <c r="TET30" s="15">
        <v>0</v>
      </c>
      <c r="TEU30" s="15">
        <v>0</v>
      </c>
      <c r="TEV30" s="15">
        <v>0</v>
      </c>
      <c r="TEW30" s="15">
        <v>0</v>
      </c>
      <c r="TEX30" s="15">
        <v>0</v>
      </c>
      <c r="TEY30" s="15">
        <v>0</v>
      </c>
      <c r="TEZ30" s="15">
        <v>0</v>
      </c>
      <c r="TFA30" s="15">
        <v>0</v>
      </c>
      <c r="TFB30" s="15">
        <v>0</v>
      </c>
      <c r="TFC30" s="15">
        <v>0</v>
      </c>
      <c r="TFD30" s="15">
        <v>0</v>
      </c>
      <c r="TFE30" s="15">
        <v>0</v>
      </c>
      <c r="TFF30" s="15">
        <v>0</v>
      </c>
      <c r="TFG30" s="15">
        <v>0</v>
      </c>
      <c r="TFH30" s="15">
        <v>0</v>
      </c>
      <c r="TFI30" s="15">
        <v>0</v>
      </c>
      <c r="TFJ30" s="15">
        <v>0</v>
      </c>
      <c r="TFK30" s="15">
        <v>0</v>
      </c>
      <c r="TFL30" s="15">
        <v>0</v>
      </c>
      <c r="TFM30" s="15">
        <v>0</v>
      </c>
      <c r="TFN30" s="15">
        <v>0</v>
      </c>
      <c r="TFO30" s="15">
        <v>0</v>
      </c>
      <c r="TFP30" s="15">
        <v>0</v>
      </c>
      <c r="TFQ30" s="15">
        <v>0</v>
      </c>
      <c r="TFR30" s="15">
        <v>0</v>
      </c>
      <c r="TFS30" s="15">
        <v>0</v>
      </c>
      <c r="TFT30" s="15">
        <v>0</v>
      </c>
      <c r="TFU30" s="15">
        <v>0</v>
      </c>
      <c r="TFV30" s="15">
        <v>0</v>
      </c>
      <c r="TFW30" s="15">
        <v>0</v>
      </c>
      <c r="TFX30" s="15">
        <v>0</v>
      </c>
      <c r="TFY30" s="15">
        <v>0</v>
      </c>
      <c r="TFZ30" s="15">
        <v>0</v>
      </c>
      <c r="TGA30" s="15">
        <v>0</v>
      </c>
      <c r="TGB30" s="15">
        <v>0</v>
      </c>
      <c r="TGC30" s="15">
        <v>0</v>
      </c>
      <c r="TGD30" s="15">
        <v>0</v>
      </c>
      <c r="TGE30" s="15">
        <v>0</v>
      </c>
      <c r="TGF30" s="15">
        <v>0</v>
      </c>
      <c r="TGG30" s="15">
        <v>0</v>
      </c>
      <c r="TGH30" s="15">
        <v>0</v>
      </c>
      <c r="TGI30" s="15">
        <v>0</v>
      </c>
      <c r="TGJ30" s="15">
        <v>0</v>
      </c>
      <c r="TGK30" s="15">
        <v>0</v>
      </c>
      <c r="TGL30" s="15">
        <v>0</v>
      </c>
      <c r="TGM30" s="15">
        <v>0</v>
      </c>
      <c r="TGN30" s="15">
        <v>0</v>
      </c>
      <c r="TGO30" s="15">
        <v>0</v>
      </c>
      <c r="TGP30" s="15">
        <v>0</v>
      </c>
      <c r="TGQ30" s="15">
        <v>0</v>
      </c>
      <c r="TGR30" s="15">
        <v>0</v>
      </c>
      <c r="TGS30" s="15">
        <v>0</v>
      </c>
      <c r="TGT30" s="15">
        <v>0</v>
      </c>
      <c r="TGU30" s="15">
        <v>0</v>
      </c>
      <c r="TGV30" s="15">
        <v>0</v>
      </c>
      <c r="TGW30" s="15">
        <v>0</v>
      </c>
      <c r="TGX30" s="15">
        <v>0</v>
      </c>
      <c r="TGY30" s="15">
        <v>0</v>
      </c>
      <c r="TGZ30" s="15">
        <v>0</v>
      </c>
      <c r="THA30" s="15">
        <v>0</v>
      </c>
      <c r="THB30" s="15">
        <v>0</v>
      </c>
      <c r="THC30" s="15">
        <v>0</v>
      </c>
      <c r="THD30" s="15">
        <v>0</v>
      </c>
      <c r="THE30" s="15">
        <v>0</v>
      </c>
      <c r="THF30" s="15">
        <v>0</v>
      </c>
      <c r="THG30" s="15">
        <v>0</v>
      </c>
      <c r="THH30" s="15">
        <v>0</v>
      </c>
      <c r="THI30" s="15">
        <v>0</v>
      </c>
      <c r="THJ30" s="15">
        <v>0</v>
      </c>
      <c r="THK30" s="15">
        <v>0</v>
      </c>
      <c r="THL30" s="15">
        <v>0</v>
      </c>
      <c r="THM30" s="15">
        <v>0</v>
      </c>
      <c r="THN30" s="15">
        <v>0</v>
      </c>
      <c r="THO30" s="15">
        <v>0</v>
      </c>
      <c r="THP30" s="15">
        <v>0</v>
      </c>
      <c r="THQ30" s="15">
        <v>0</v>
      </c>
      <c r="THR30" s="15">
        <v>0</v>
      </c>
      <c r="THS30" s="15">
        <v>0</v>
      </c>
      <c r="THT30" s="15">
        <v>0</v>
      </c>
      <c r="THU30" s="15">
        <v>0</v>
      </c>
      <c r="THV30" s="15">
        <v>0</v>
      </c>
      <c r="THW30" s="15">
        <v>0</v>
      </c>
      <c r="THX30" s="15">
        <v>0</v>
      </c>
      <c r="THY30" s="15">
        <v>0</v>
      </c>
      <c r="THZ30" s="15">
        <v>0</v>
      </c>
      <c r="TIA30" s="15">
        <v>0</v>
      </c>
      <c r="TIB30" s="15">
        <v>0</v>
      </c>
      <c r="TIC30" s="15">
        <v>0</v>
      </c>
      <c r="TID30" s="15">
        <v>0</v>
      </c>
      <c r="TIE30" s="15">
        <v>0</v>
      </c>
      <c r="TIF30" s="15">
        <v>0</v>
      </c>
      <c r="TIG30" s="15">
        <v>0</v>
      </c>
      <c r="TIH30" s="15">
        <v>0</v>
      </c>
      <c r="TII30" s="15">
        <v>0</v>
      </c>
      <c r="TIJ30" s="15">
        <v>0</v>
      </c>
      <c r="TIK30" s="15">
        <v>0</v>
      </c>
      <c r="TIL30" s="15">
        <v>0</v>
      </c>
      <c r="TIM30" s="15">
        <v>0</v>
      </c>
      <c r="TIN30" s="15">
        <v>0</v>
      </c>
      <c r="TIO30" s="15">
        <v>0</v>
      </c>
      <c r="TIP30" s="15">
        <v>0</v>
      </c>
      <c r="TIQ30" s="15">
        <v>0</v>
      </c>
      <c r="TIR30" s="15">
        <v>0</v>
      </c>
      <c r="TIS30" s="15">
        <v>0</v>
      </c>
      <c r="TIT30" s="15">
        <v>0</v>
      </c>
      <c r="TIU30" s="15">
        <v>0</v>
      </c>
      <c r="TIV30" s="15">
        <v>0</v>
      </c>
      <c r="TIW30" s="15">
        <v>0</v>
      </c>
      <c r="TIX30" s="15">
        <v>0</v>
      </c>
      <c r="TIY30" s="15">
        <v>0</v>
      </c>
      <c r="TIZ30" s="15">
        <v>0</v>
      </c>
      <c r="TJA30" s="15">
        <v>0</v>
      </c>
      <c r="TJB30" s="15">
        <v>0</v>
      </c>
      <c r="TJC30" s="15">
        <v>0</v>
      </c>
      <c r="TJD30" s="15">
        <v>0</v>
      </c>
      <c r="TJE30" s="15">
        <v>0</v>
      </c>
      <c r="TJF30" s="15">
        <v>0</v>
      </c>
      <c r="TJG30" s="15">
        <v>0</v>
      </c>
      <c r="TJH30" s="15">
        <v>0</v>
      </c>
      <c r="TJI30" s="15">
        <v>0</v>
      </c>
      <c r="TJJ30" s="15">
        <v>0</v>
      </c>
      <c r="TJK30" s="15">
        <v>0</v>
      </c>
      <c r="TJL30" s="15">
        <v>0</v>
      </c>
      <c r="TJM30" s="15">
        <v>0</v>
      </c>
      <c r="TJN30" s="15">
        <v>0</v>
      </c>
      <c r="TJO30" s="15">
        <v>0</v>
      </c>
      <c r="TJP30" s="15">
        <v>0</v>
      </c>
      <c r="TJQ30" s="15">
        <v>0</v>
      </c>
      <c r="TJR30" s="15">
        <v>0</v>
      </c>
      <c r="TJS30" s="15">
        <v>0</v>
      </c>
      <c r="TJT30" s="15">
        <v>0</v>
      </c>
      <c r="TJU30" s="15">
        <v>0</v>
      </c>
      <c r="TJV30" s="15">
        <v>0</v>
      </c>
      <c r="TJW30" s="15">
        <v>0</v>
      </c>
      <c r="TJX30" s="15">
        <v>0</v>
      </c>
      <c r="TJY30" s="15">
        <v>0</v>
      </c>
      <c r="TJZ30" s="15">
        <v>0</v>
      </c>
      <c r="TKA30" s="15">
        <v>0</v>
      </c>
      <c r="TKB30" s="15">
        <v>0</v>
      </c>
      <c r="TKC30" s="15">
        <v>0</v>
      </c>
      <c r="TKD30" s="15">
        <v>0</v>
      </c>
      <c r="TKE30" s="15">
        <v>0</v>
      </c>
      <c r="TKF30" s="15">
        <v>0</v>
      </c>
      <c r="TKG30" s="15">
        <v>0</v>
      </c>
      <c r="TKH30" s="15">
        <v>0</v>
      </c>
      <c r="TKI30" s="15">
        <v>0</v>
      </c>
      <c r="TKJ30" s="15">
        <v>0</v>
      </c>
      <c r="TKK30" s="15">
        <v>0</v>
      </c>
      <c r="TKL30" s="15">
        <v>0</v>
      </c>
      <c r="TKM30" s="15">
        <v>0</v>
      </c>
      <c r="TKN30" s="15">
        <v>0</v>
      </c>
      <c r="TKO30" s="15">
        <v>0</v>
      </c>
      <c r="TKP30" s="15">
        <v>0</v>
      </c>
      <c r="TKQ30" s="15">
        <v>0</v>
      </c>
      <c r="TKR30" s="15">
        <v>0</v>
      </c>
      <c r="TKS30" s="15">
        <v>0</v>
      </c>
      <c r="TKT30" s="15">
        <v>0</v>
      </c>
      <c r="TKU30" s="15">
        <v>0</v>
      </c>
      <c r="TKV30" s="15">
        <v>0</v>
      </c>
      <c r="TKW30" s="15">
        <v>0</v>
      </c>
      <c r="TKX30" s="15">
        <v>0</v>
      </c>
      <c r="TKY30" s="15">
        <v>0</v>
      </c>
      <c r="TKZ30" s="15">
        <v>0</v>
      </c>
      <c r="TLA30" s="15">
        <v>0</v>
      </c>
      <c r="TLB30" s="15">
        <v>0</v>
      </c>
      <c r="TLC30" s="15">
        <v>0</v>
      </c>
      <c r="TLD30" s="15">
        <v>0</v>
      </c>
      <c r="TLE30" s="15">
        <v>0</v>
      </c>
      <c r="TLF30" s="15">
        <v>0</v>
      </c>
      <c r="TLG30" s="15">
        <v>0</v>
      </c>
      <c r="TLH30" s="15">
        <v>0</v>
      </c>
      <c r="TLI30" s="15">
        <v>0</v>
      </c>
      <c r="TLJ30" s="15">
        <v>0</v>
      </c>
      <c r="TLK30" s="15">
        <v>0</v>
      </c>
      <c r="TLL30" s="15">
        <v>0</v>
      </c>
      <c r="TLM30" s="15">
        <v>0</v>
      </c>
      <c r="TLN30" s="15">
        <v>0</v>
      </c>
      <c r="TLO30" s="15">
        <v>0</v>
      </c>
      <c r="TLP30" s="15">
        <v>0</v>
      </c>
      <c r="TLQ30" s="15">
        <v>0</v>
      </c>
      <c r="TLR30" s="15">
        <v>0</v>
      </c>
      <c r="TLS30" s="15">
        <v>0</v>
      </c>
      <c r="TLT30" s="15">
        <v>0</v>
      </c>
      <c r="TLU30" s="15">
        <v>0</v>
      </c>
      <c r="TLV30" s="15">
        <v>0</v>
      </c>
      <c r="TLW30" s="15">
        <v>0</v>
      </c>
      <c r="TLX30" s="15">
        <v>0</v>
      </c>
      <c r="TLY30" s="15">
        <v>0</v>
      </c>
      <c r="TLZ30" s="15">
        <v>0</v>
      </c>
      <c r="TMA30" s="15">
        <v>0</v>
      </c>
      <c r="TMB30" s="15">
        <v>0</v>
      </c>
      <c r="TMC30" s="15">
        <v>0</v>
      </c>
      <c r="TMD30" s="15">
        <v>0</v>
      </c>
      <c r="TME30" s="15">
        <v>0</v>
      </c>
      <c r="TMF30" s="15">
        <v>0</v>
      </c>
      <c r="TMG30" s="15">
        <v>0</v>
      </c>
      <c r="TMH30" s="15">
        <v>0</v>
      </c>
      <c r="TMI30" s="15">
        <v>0</v>
      </c>
      <c r="TMJ30" s="15">
        <v>0</v>
      </c>
      <c r="TMK30" s="15">
        <v>0</v>
      </c>
      <c r="TML30" s="15">
        <v>0</v>
      </c>
      <c r="TMM30" s="15">
        <v>0</v>
      </c>
      <c r="TMN30" s="15">
        <v>0</v>
      </c>
      <c r="TMO30" s="15">
        <v>0</v>
      </c>
      <c r="TMP30" s="15">
        <v>0</v>
      </c>
      <c r="TMQ30" s="15">
        <v>0</v>
      </c>
      <c r="TMR30" s="15">
        <v>0</v>
      </c>
      <c r="TMS30" s="15">
        <v>0</v>
      </c>
      <c r="TMT30" s="15">
        <v>0</v>
      </c>
      <c r="TMU30" s="15">
        <v>0</v>
      </c>
      <c r="TMV30" s="15">
        <v>0</v>
      </c>
      <c r="TMW30" s="15">
        <v>0</v>
      </c>
      <c r="TMX30" s="15">
        <v>0</v>
      </c>
      <c r="TMY30" s="15">
        <v>0</v>
      </c>
      <c r="TMZ30" s="15">
        <v>0</v>
      </c>
      <c r="TNA30" s="15">
        <v>0</v>
      </c>
      <c r="TNB30" s="15">
        <v>0</v>
      </c>
      <c r="TNC30" s="15">
        <v>0</v>
      </c>
      <c r="TND30" s="15">
        <v>0</v>
      </c>
      <c r="TNE30" s="15">
        <v>0</v>
      </c>
      <c r="TNF30" s="15">
        <v>0</v>
      </c>
      <c r="TNG30" s="15">
        <v>0</v>
      </c>
      <c r="TNH30" s="15">
        <v>0</v>
      </c>
      <c r="TNI30" s="15">
        <v>0</v>
      </c>
      <c r="TNJ30" s="15">
        <v>0</v>
      </c>
      <c r="TNK30" s="15">
        <v>0</v>
      </c>
      <c r="TNL30" s="15">
        <v>0</v>
      </c>
      <c r="TNM30" s="15">
        <v>0</v>
      </c>
      <c r="TNN30" s="15">
        <v>0</v>
      </c>
      <c r="TNO30" s="15">
        <v>0</v>
      </c>
      <c r="TNP30" s="15">
        <v>0</v>
      </c>
      <c r="TNQ30" s="15">
        <v>0</v>
      </c>
      <c r="TNR30" s="15">
        <v>0</v>
      </c>
      <c r="TNS30" s="15">
        <v>0</v>
      </c>
      <c r="TNT30" s="15">
        <v>0</v>
      </c>
      <c r="TNU30" s="15">
        <v>0</v>
      </c>
      <c r="TNV30" s="15">
        <v>0</v>
      </c>
      <c r="TNW30" s="15">
        <v>0</v>
      </c>
      <c r="TNX30" s="15">
        <v>0</v>
      </c>
      <c r="TNY30" s="15">
        <v>0</v>
      </c>
      <c r="TNZ30" s="15">
        <v>0</v>
      </c>
      <c r="TOA30" s="15">
        <v>0</v>
      </c>
      <c r="TOB30" s="15">
        <v>0</v>
      </c>
      <c r="TOC30" s="15">
        <v>0</v>
      </c>
      <c r="TOD30" s="15">
        <v>0</v>
      </c>
      <c r="TOE30" s="15">
        <v>0</v>
      </c>
      <c r="TOF30" s="15">
        <v>0</v>
      </c>
      <c r="TOG30" s="15">
        <v>0</v>
      </c>
      <c r="TOH30" s="15">
        <v>0</v>
      </c>
      <c r="TOI30" s="15">
        <v>0</v>
      </c>
      <c r="TOJ30" s="15">
        <v>0</v>
      </c>
      <c r="TOK30" s="15">
        <v>0</v>
      </c>
      <c r="TOL30" s="15">
        <v>0</v>
      </c>
      <c r="TOM30" s="15">
        <v>0</v>
      </c>
      <c r="TON30" s="15">
        <v>0</v>
      </c>
      <c r="TOO30" s="15">
        <v>0</v>
      </c>
      <c r="TOP30" s="15">
        <v>0</v>
      </c>
      <c r="TOQ30" s="15">
        <v>0</v>
      </c>
      <c r="TOR30" s="15">
        <v>0</v>
      </c>
      <c r="TOS30" s="15">
        <v>0</v>
      </c>
      <c r="TOT30" s="15">
        <v>0</v>
      </c>
      <c r="TOU30" s="15">
        <v>0</v>
      </c>
      <c r="TOV30" s="15">
        <v>0</v>
      </c>
      <c r="TOW30" s="15">
        <v>0</v>
      </c>
      <c r="TOX30" s="15">
        <v>0</v>
      </c>
      <c r="TOY30" s="15">
        <v>0</v>
      </c>
      <c r="TOZ30" s="15">
        <v>0</v>
      </c>
      <c r="TPA30" s="15">
        <v>0</v>
      </c>
      <c r="TPB30" s="15">
        <v>0</v>
      </c>
      <c r="TPC30" s="15">
        <v>0</v>
      </c>
      <c r="TPD30" s="15">
        <v>0</v>
      </c>
      <c r="TPE30" s="15">
        <v>0</v>
      </c>
      <c r="TPF30" s="15">
        <v>0</v>
      </c>
      <c r="TPG30" s="15">
        <v>0</v>
      </c>
      <c r="TPH30" s="15">
        <v>0</v>
      </c>
      <c r="TPI30" s="15">
        <v>0</v>
      </c>
      <c r="TPJ30" s="15">
        <v>0</v>
      </c>
      <c r="TPK30" s="15">
        <v>0</v>
      </c>
      <c r="TPL30" s="15">
        <v>0</v>
      </c>
      <c r="TPM30" s="15">
        <v>0</v>
      </c>
      <c r="TPN30" s="15">
        <v>0</v>
      </c>
      <c r="TPO30" s="15">
        <v>0</v>
      </c>
      <c r="TPP30" s="15">
        <v>0</v>
      </c>
      <c r="TPQ30" s="15">
        <v>0</v>
      </c>
      <c r="TPR30" s="15">
        <v>0</v>
      </c>
      <c r="TPS30" s="15">
        <v>0</v>
      </c>
      <c r="TPT30" s="15">
        <v>0</v>
      </c>
      <c r="TPU30" s="15">
        <v>0</v>
      </c>
      <c r="TPV30" s="15">
        <v>0</v>
      </c>
      <c r="TPW30" s="15">
        <v>0</v>
      </c>
      <c r="TPX30" s="15">
        <v>0</v>
      </c>
      <c r="TPY30" s="15">
        <v>0</v>
      </c>
      <c r="TPZ30" s="15">
        <v>0</v>
      </c>
      <c r="TQA30" s="15">
        <v>0</v>
      </c>
      <c r="TQB30" s="15">
        <v>0</v>
      </c>
      <c r="TQC30" s="15">
        <v>0</v>
      </c>
      <c r="TQD30" s="15">
        <v>0</v>
      </c>
      <c r="TQE30" s="15">
        <v>0</v>
      </c>
      <c r="TQF30" s="15">
        <v>0</v>
      </c>
      <c r="TQG30" s="15">
        <v>0</v>
      </c>
      <c r="TQH30" s="15">
        <v>0</v>
      </c>
      <c r="TQI30" s="15">
        <v>0</v>
      </c>
      <c r="TQJ30" s="15">
        <v>0</v>
      </c>
      <c r="TQK30" s="15">
        <v>0</v>
      </c>
      <c r="TQL30" s="15">
        <v>0</v>
      </c>
      <c r="TQM30" s="15">
        <v>0</v>
      </c>
      <c r="TQN30" s="15">
        <v>0</v>
      </c>
      <c r="TQO30" s="15">
        <v>0</v>
      </c>
      <c r="TQP30" s="15">
        <v>0</v>
      </c>
      <c r="TQQ30" s="15">
        <v>0</v>
      </c>
      <c r="TQR30" s="15">
        <v>0</v>
      </c>
      <c r="TQS30" s="15">
        <v>0</v>
      </c>
      <c r="TQT30" s="15">
        <v>0</v>
      </c>
      <c r="TQU30" s="15">
        <v>0</v>
      </c>
      <c r="TQV30" s="15">
        <v>0</v>
      </c>
      <c r="TQW30" s="15">
        <v>0</v>
      </c>
      <c r="TQX30" s="15">
        <v>0</v>
      </c>
      <c r="TQY30" s="15">
        <v>0</v>
      </c>
      <c r="TQZ30" s="15">
        <v>0</v>
      </c>
      <c r="TRA30" s="15">
        <v>0</v>
      </c>
      <c r="TRB30" s="15">
        <v>0</v>
      </c>
      <c r="TRC30" s="15">
        <v>0</v>
      </c>
      <c r="TRD30" s="15">
        <v>0</v>
      </c>
      <c r="TRE30" s="15">
        <v>0</v>
      </c>
      <c r="TRF30" s="15">
        <v>0</v>
      </c>
      <c r="TRG30" s="15">
        <v>0</v>
      </c>
      <c r="TRH30" s="15">
        <v>0</v>
      </c>
      <c r="TRI30" s="15">
        <v>0</v>
      </c>
      <c r="TRJ30" s="15">
        <v>0</v>
      </c>
      <c r="TRK30" s="15">
        <v>0</v>
      </c>
      <c r="TRL30" s="15">
        <v>0</v>
      </c>
      <c r="TRM30" s="15">
        <v>0</v>
      </c>
      <c r="TRN30" s="15">
        <v>0</v>
      </c>
      <c r="TRO30" s="15">
        <v>0</v>
      </c>
      <c r="TRP30" s="15">
        <v>0</v>
      </c>
      <c r="TRQ30" s="15">
        <v>0</v>
      </c>
      <c r="TRR30" s="15">
        <v>0</v>
      </c>
      <c r="TRS30" s="15">
        <v>0</v>
      </c>
      <c r="TRT30" s="15">
        <v>0</v>
      </c>
      <c r="TRU30" s="15">
        <v>0</v>
      </c>
      <c r="TRV30" s="15">
        <v>0</v>
      </c>
      <c r="TRW30" s="15">
        <v>0</v>
      </c>
      <c r="TRX30" s="15">
        <v>0</v>
      </c>
      <c r="TRY30" s="15">
        <v>0</v>
      </c>
      <c r="TRZ30" s="15">
        <v>0</v>
      </c>
      <c r="TSA30" s="15">
        <v>0</v>
      </c>
      <c r="TSB30" s="15">
        <v>0</v>
      </c>
      <c r="TSC30" s="15">
        <v>0</v>
      </c>
      <c r="TSD30" s="15">
        <v>0</v>
      </c>
      <c r="TSE30" s="15">
        <v>0</v>
      </c>
      <c r="TSF30" s="15">
        <v>0</v>
      </c>
      <c r="TSG30" s="15">
        <v>0</v>
      </c>
      <c r="TSH30" s="15">
        <v>0</v>
      </c>
      <c r="TSI30" s="15">
        <v>0</v>
      </c>
      <c r="TSJ30" s="15">
        <v>0</v>
      </c>
      <c r="TSK30" s="15">
        <v>0</v>
      </c>
      <c r="TSL30" s="15">
        <v>0</v>
      </c>
      <c r="TSM30" s="15">
        <v>0</v>
      </c>
      <c r="TSN30" s="15">
        <v>0</v>
      </c>
      <c r="TSO30" s="15">
        <v>0</v>
      </c>
      <c r="TSP30" s="15">
        <v>0</v>
      </c>
      <c r="TSQ30" s="15">
        <v>0</v>
      </c>
      <c r="TSR30" s="15">
        <v>0</v>
      </c>
      <c r="TSS30" s="15">
        <v>0</v>
      </c>
      <c r="TST30" s="15">
        <v>0</v>
      </c>
      <c r="TSU30" s="15">
        <v>0</v>
      </c>
      <c r="TSV30" s="15">
        <v>0</v>
      </c>
      <c r="TSW30" s="15">
        <v>0</v>
      </c>
      <c r="TSX30" s="15">
        <v>0</v>
      </c>
      <c r="TSY30" s="15">
        <v>0</v>
      </c>
      <c r="TSZ30" s="15">
        <v>0</v>
      </c>
      <c r="TTA30" s="15">
        <v>0</v>
      </c>
      <c r="TTB30" s="15">
        <v>0</v>
      </c>
      <c r="TTC30" s="15">
        <v>0</v>
      </c>
      <c r="TTD30" s="15">
        <v>0</v>
      </c>
      <c r="TTE30" s="15">
        <v>0</v>
      </c>
      <c r="TTF30" s="15">
        <v>0</v>
      </c>
      <c r="TTG30" s="15">
        <v>0</v>
      </c>
      <c r="TTH30" s="15">
        <v>0</v>
      </c>
      <c r="TTI30" s="15">
        <v>0</v>
      </c>
      <c r="TTJ30" s="15">
        <v>0</v>
      </c>
      <c r="TTK30" s="15">
        <v>0</v>
      </c>
      <c r="TTL30" s="15">
        <v>0</v>
      </c>
      <c r="TTM30" s="15">
        <v>0</v>
      </c>
      <c r="TTN30" s="15">
        <v>0</v>
      </c>
      <c r="TTO30" s="15">
        <v>0</v>
      </c>
      <c r="TTP30" s="15">
        <v>0</v>
      </c>
      <c r="TTQ30" s="15">
        <v>0</v>
      </c>
      <c r="TTR30" s="15">
        <v>0</v>
      </c>
      <c r="TTS30" s="15">
        <v>0</v>
      </c>
      <c r="TTT30" s="15">
        <v>0</v>
      </c>
      <c r="TTU30" s="15">
        <v>0</v>
      </c>
      <c r="TTV30" s="15">
        <v>0</v>
      </c>
      <c r="TTW30" s="15">
        <v>0</v>
      </c>
      <c r="TTX30" s="15">
        <v>0</v>
      </c>
      <c r="TTY30" s="15">
        <v>0</v>
      </c>
      <c r="TTZ30" s="15">
        <v>0</v>
      </c>
      <c r="TUA30" s="15">
        <v>0</v>
      </c>
      <c r="TUB30" s="15">
        <v>0</v>
      </c>
      <c r="TUC30" s="15">
        <v>0</v>
      </c>
      <c r="TUD30" s="15">
        <v>0</v>
      </c>
      <c r="TUE30" s="15">
        <v>0</v>
      </c>
      <c r="TUF30" s="15">
        <v>0</v>
      </c>
      <c r="TUG30" s="15">
        <v>0</v>
      </c>
      <c r="TUH30" s="15">
        <v>0</v>
      </c>
      <c r="TUI30" s="15">
        <v>0</v>
      </c>
      <c r="TUJ30" s="15">
        <v>0</v>
      </c>
      <c r="TUK30" s="15">
        <v>0</v>
      </c>
      <c r="TUL30" s="15">
        <v>0</v>
      </c>
      <c r="TUM30" s="15">
        <v>0</v>
      </c>
      <c r="TUN30" s="15">
        <v>0</v>
      </c>
      <c r="TUO30" s="15">
        <v>0</v>
      </c>
      <c r="TUP30" s="15">
        <v>0</v>
      </c>
      <c r="TUQ30" s="15">
        <v>0</v>
      </c>
      <c r="TUR30" s="15">
        <v>0</v>
      </c>
      <c r="TUS30" s="15">
        <v>0</v>
      </c>
      <c r="TUT30" s="15">
        <v>0</v>
      </c>
      <c r="TUU30" s="15">
        <v>0</v>
      </c>
      <c r="TUV30" s="15">
        <v>0</v>
      </c>
      <c r="TUW30" s="15">
        <v>0</v>
      </c>
      <c r="TUX30" s="15">
        <v>0</v>
      </c>
      <c r="TUY30" s="15">
        <v>0</v>
      </c>
      <c r="TUZ30" s="15">
        <v>0</v>
      </c>
      <c r="TVA30" s="15">
        <v>0</v>
      </c>
      <c r="TVB30" s="15">
        <v>0</v>
      </c>
      <c r="TVC30" s="15">
        <v>0</v>
      </c>
      <c r="TVD30" s="15">
        <v>0</v>
      </c>
      <c r="TVE30" s="15">
        <v>0</v>
      </c>
      <c r="TVF30" s="15">
        <v>0</v>
      </c>
      <c r="TVG30" s="15">
        <v>0</v>
      </c>
      <c r="TVH30" s="15">
        <v>0</v>
      </c>
      <c r="TVI30" s="15">
        <v>0</v>
      </c>
      <c r="TVJ30" s="15">
        <v>0</v>
      </c>
      <c r="TVK30" s="15">
        <v>0</v>
      </c>
      <c r="TVL30" s="15">
        <v>0</v>
      </c>
      <c r="TVM30" s="15">
        <v>0</v>
      </c>
      <c r="TVN30" s="15">
        <v>0</v>
      </c>
      <c r="TVO30" s="15">
        <v>0</v>
      </c>
      <c r="TVP30" s="15">
        <v>0</v>
      </c>
      <c r="TVQ30" s="15">
        <v>0</v>
      </c>
      <c r="TVR30" s="15">
        <v>0</v>
      </c>
      <c r="TVS30" s="15">
        <v>0</v>
      </c>
      <c r="TVT30" s="15">
        <v>0</v>
      </c>
      <c r="TVU30" s="15">
        <v>0</v>
      </c>
      <c r="TVV30" s="15">
        <v>0</v>
      </c>
      <c r="TVW30" s="15">
        <v>0</v>
      </c>
      <c r="TVX30" s="15">
        <v>0</v>
      </c>
      <c r="TVY30" s="15">
        <v>0</v>
      </c>
      <c r="TVZ30" s="15">
        <v>0</v>
      </c>
      <c r="TWA30" s="15">
        <v>0</v>
      </c>
      <c r="TWB30" s="15">
        <v>0</v>
      </c>
      <c r="TWC30" s="15">
        <v>0</v>
      </c>
      <c r="TWD30" s="15">
        <v>0</v>
      </c>
      <c r="TWE30" s="15">
        <v>0</v>
      </c>
      <c r="TWF30" s="15">
        <v>0</v>
      </c>
      <c r="TWG30" s="15">
        <v>0</v>
      </c>
      <c r="TWH30" s="15">
        <v>0</v>
      </c>
      <c r="TWI30" s="15">
        <v>0</v>
      </c>
      <c r="TWJ30" s="15">
        <v>0</v>
      </c>
      <c r="TWK30" s="15">
        <v>0</v>
      </c>
      <c r="TWL30" s="15">
        <v>0</v>
      </c>
      <c r="TWM30" s="15">
        <v>0</v>
      </c>
      <c r="TWN30" s="15">
        <v>0</v>
      </c>
      <c r="TWO30" s="15">
        <v>0</v>
      </c>
      <c r="TWP30" s="15">
        <v>0</v>
      </c>
      <c r="TWQ30" s="15">
        <v>0</v>
      </c>
      <c r="TWR30" s="15">
        <v>0</v>
      </c>
      <c r="TWS30" s="15">
        <v>0</v>
      </c>
      <c r="TWT30" s="15">
        <v>0</v>
      </c>
      <c r="TWU30" s="15">
        <v>0</v>
      </c>
      <c r="TWV30" s="15">
        <v>0</v>
      </c>
      <c r="TWW30" s="15">
        <v>0</v>
      </c>
      <c r="TWX30" s="15">
        <v>0</v>
      </c>
      <c r="TWY30" s="15">
        <v>0</v>
      </c>
      <c r="TWZ30" s="15">
        <v>0</v>
      </c>
      <c r="TXA30" s="15">
        <v>0</v>
      </c>
      <c r="TXB30" s="15">
        <v>0</v>
      </c>
      <c r="TXC30" s="15">
        <v>0</v>
      </c>
      <c r="TXD30" s="15">
        <v>0</v>
      </c>
      <c r="TXE30" s="15">
        <v>0</v>
      </c>
      <c r="TXF30" s="15">
        <v>0</v>
      </c>
      <c r="TXG30" s="15">
        <v>0</v>
      </c>
      <c r="TXH30" s="15">
        <v>0</v>
      </c>
      <c r="TXI30" s="15">
        <v>0</v>
      </c>
      <c r="TXJ30" s="15">
        <v>0</v>
      </c>
      <c r="TXK30" s="15">
        <v>0</v>
      </c>
      <c r="TXL30" s="15">
        <v>0</v>
      </c>
      <c r="TXM30" s="15">
        <v>0</v>
      </c>
      <c r="TXN30" s="15">
        <v>0</v>
      </c>
      <c r="TXO30" s="15">
        <v>0</v>
      </c>
      <c r="TXP30" s="15">
        <v>0</v>
      </c>
      <c r="TXQ30" s="15">
        <v>0</v>
      </c>
      <c r="TXR30" s="15">
        <v>0</v>
      </c>
      <c r="TXS30" s="15">
        <v>0</v>
      </c>
      <c r="TXT30" s="15">
        <v>0</v>
      </c>
      <c r="TXU30" s="15">
        <v>0</v>
      </c>
      <c r="TXV30" s="15">
        <v>0</v>
      </c>
      <c r="TXW30" s="15">
        <v>0</v>
      </c>
      <c r="TXX30" s="15">
        <v>0</v>
      </c>
      <c r="TXY30" s="15">
        <v>0</v>
      </c>
      <c r="TXZ30" s="15">
        <v>0</v>
      </c>
      <c r="TYA30" s="15">
        <v>0</v>
      </c>
      <c r="TYB30" s="15">
        <v>0</v>
      </c>
      <c r="TYC30" s="15">
        <v>0</v>
      </c>
      <c r="TYD30" s="15">
        <v>0</v>
      </c>
      <c r="TYE30" s="15">
        <v>0</v>
      </c>
      <c r="TYF30" s="15">
        <v>0</v>
      </c>
      <c r="TYG30" s="15">
        <v>0</v>
      </c>
      <c r="TYH30" s="15">
        <v>0</v>
      </c>
      <c r="TYI30" s="15">
        <v>0</v>
      </c>
      <c r="TYJ30" s="15">
        <v>0</v>
      </c>
      <c r="TYK30" s="15">
        <v>0</v>
      </c>
      <c r="TYL30" s="15">
        <v>0</v>
      </c>
      <c r="TYM30" s="15">
        <v>0</v>
      </c>
      <c r="TYN30" s="15">
        <v>0</v>
      </c>
      <c r="TYO30" s="15">
        <v>0</v>
      </c>
      <c r="TYP30" s="15">
        <v>0</v>
      </c>
      <c r="TYQ30" s="15">
        <v>0</v>
      </c>
      <c r="TYR30" s="15">
        <v>0</v>
      </c>
      <c r="TYS30" s="15">
        <v>0</v>
      </c>
      <c r="TYT30" s="15">
        <v>0</v>
      </c>
      <c r="TYU30" s="15">
        <v>0</v>
      </c>
      <c r="TYV30" s="15">
        <v>0</v>
      </c>
      <c r="TYW30" s="15">
        <v>0</v>
      </c>
      <c r="TYX30" s="15">
        <v>0</v>
      </c>
      <c r="TYY30" s="15">
        <v>0</v>
      </c>
      <c r="TYZ30" s="15">
        <v>0</v>
      </c>
      <c r="TZA30" s="15">
        <v>0</v>
      </c>
      <c r="TZB30" s="15">
        <v>0</v>
      </c>
      <c r="TZC30" s="15">
        <v>0</v>
      </c>
      <c r="TZD30" s="15">
        <v>0</v>
      </c>
      <c r="TZE30" s="15">
        <v>0</v>
      </c>
      <c r="TZF30" s="15">
        <v>0</v>
      </c>
      <c r="TZG30" s="15">
        <v>0</v>
      </c>
      <c r="TZH30" s="15">
        <v>0</v>
      </c>
      <c r="TZI30" s="15">
        <v>0</v>
      </c>
      <c r="TZJ30" s="15">
        <v>0</v>
      </c>
      <c r="TZK30" s="15">
        <v>0</v>
      </c>
      <c r="TZL30" s="15">
        <v>0</v>
      </c>
      <c r="TZM30" s="15">
        <v>0</v>
      </c>
      <c r="TZN30" s="15">
        <v>0</v>
      </c>
      <c r="TZO30" s="15">
        <v>0</v>
      </c>
      <c r="TZP30" s="15">
        <v>0</v>
      </c>
      <c r="TZQ30" s="15">
        <v>0</v>
      </c>
      <c r="TZR30" s="15">
        <v>0</v>
      </c>
      <c r="TZS30" s="15">
        <v>0</v>
      </c>
      <c r="TZT30" s="15">
        <v>0</v>
      </c>
      <c r="TZU30" s="15">
        <v>0</v>
      </c>
      <c r="TZV30" s="15">
        <v>0</v>
      </c>
      <c r="TZW30" s="15">
        <v>0</v>
      </c>
      <c r="TZX30" s="15">
        <v>0</v>
      </c>
      <c r="TZY30" s="15">
        <v>0</v>
      </c>
      <c r="TZZ30" s="15">
        <v>0</v>
      </c>
      <c r="UAA30" s="15">
        <v>0</v>
      </c>
      <c r="UAB30" s="15">
        <v>0</v>
      </c>
      <c r="UAC30" s="15">
        <v>0</v>
      </c>
      <c r="UAD30" s="15">
        <v>0</v>
      </c>
      <c r="UAE30" s="15">
        <v>0</v>
      </c>
      <c r="UAF30" s="15">
        <v>0</v>
      </c>
      <c r="UAG30" s="15">
        <v>0</v>
      </c>
      <c r="UAH30" s="15">
        <v>0</v>
      </c>
      <c r="UAI30" s="15">
        <v>0</v>
      </c>
      <c r="UAJ30" s="15">
        <v>0</v>
      </c>
      <c r="UAK30" s="15">
        <v>0</v>
      </c>
      <c r="UAL30" s="15">
        <v>0</v>
      </c>
      <c r="UAM30" s="15">
        <v>0</v>
      </c>
      <c r="UAN30" s="15">
        <v>0</v>
      </c>
      <c r="UAO30" s="15">
        <v>0</v>
      </c>
      <c r="UAP30" s="15">
        <v>0</v>
      </c>
      <c r="UAQ30" s="15">
        <v>0</v>
      </c>
      <c r="UAR30" s="15">
        <v>0</v>
      </c>
      <c r="UAS30" s="15">
        <v>0</v>
      </c>
      <c r="UAT30" s="15">
        <v>0</v>
      </c>
      <c r="UAU30" s="15">
        <v>0</v>
      </c>
      <c r="UAV30" s="15">
        <v>0</v>
      </c>
      <c r="UAW30" s="15">
        <v>0</v>
      </c>
      <c r="UAX30" s="15">
        <v>0</v>
      </c>
      <c r="UAY30" s="15">
        <v>0</v>
      </c>
      <c r="UAZ30" s="15">
        <v>0</v>
      </c>
      <c r="UBA30" s="15">
        <v>0</v>
      </c>
      <c r="UBB30" s="15">
        <v>0</v>
      </c>
      <c r="UBC30" s="15">
        <v>0</v>
      </c>
      <c r="UBD30" s="15">
        <v>0</v>
      </c>
      <c r="UBE30" s="15">
        <v>0</v>
      </c>
      <c r="UBF30" s="15">
        <v>0</v>
      </c>
      <c r="UBG30" s="15">
        <v>0</v>
      </c>
      <c r="UBH30" s="15">
        <v>0</v>
      </c>
      <c r="UBI30" s="15">
        <v>0</v>
      </c>
      <c r="UBJ30" s="15">
        <v>0</v>
      </c>
      <c r="UBK30" s="15">
        <v>0</v>
      </c>
      <c r="UBL30" s="15">
        <v>0</v>
      </c>
      <c r="UBM30" s="15">
        <v>0</v>
      </c>
      <c r="UBN30" s="15">
        <v>0</v>
      </c>
      <c r="UBO30" s="15">
        <v>0</v>
      </c>
      <c r="UBP30" s="15">
        <v>0</v>
      </c>
      <c r="UBQ30" s="15">
        <v>0</v>
      </c>
      <c r="UBR30" s="15">
        <v>0</v>
      </c>
      <c r="UBS30" s="15">
        <v>0</v>
      </c>
      <c r="UBT30" s="15">
        <v>0</v>
      </c>
      <c r="UBU30" s="15">
        <v>0</v>
      </c>
      <c r="UBV30" s="15">
        <v>0</v>
      </c>
      <c r="UBW30" s="15">
        <v>0</v>
      </c>
      <c r="UBX30" s="15">
        <v>0</v>
      </c>
      <c r="UBY30" s="15">
        <v>0</v>
      </c>
      <c r="UBZ30" s="15">
        <v>0</v>
      </c>
      <c r="UCA30" s="15">
        <v>0</v>
      </c>
      <c r="UCB30" s="15">
        <v>0</v>
      </c>
      <c r="UCC30" s="15">
        <v>0</v>
      </c>
      <c r="UCD30" s="15">
        <v>0</v>
      </c>
      <c r="UCE30" s="15">
        <v>0</v>
      </c>
      <c r="UCF30" s="15">
        <v>0</v>
      </c>
      <c r="UCG30" s="15">
        <v>0</v>
      </c>
      <c r="UCH30" s="15">
        <v>0</v>
      </c>
      <c r="UCI30" s="15">
        <v>0</v>
      </c>
      <c r="UCJ30" s="15">
        <v>0</v>
      </c>
      <c r="UCK30" s="15">
        <v>0</v>
      </c>
      <c r="UCL30" s="15">
        <v>0</v>
      </c>
      <c r="UCM30" s="15">
        <v>0</v>
      </c>
      <c r="UCN30" s="15">
        <v>0</v>
      </c>
      <c r="UCO30" s="15">
        <v>0</v>
      </c>
      <c r="UCP30" s="15">
        <v>0</v>
      </c>
      <c r="UCQ30" s="15">
        <v>0</v>
      </c>
      <c r="UCR30" s="15">
        <v>0</v>
      </c>
      <c r="UCS30" s="15">
        <v>0</v>
      </c>
      <c r="UCT30" s="15">
        <v>0</v>
      </c>
      <c r="UCU30" s="15">
        <v>0</v>
      </c>
      <c r="UCV30" s="15">
        <v>0</v>
      </c>
      <c r="UCW30" s="15">
        <v>0</v>
      </c>
      <c r="UCX30" s="15">
        <v>0</v>
      </c>
      <c r="UCY30" s="15">
        <v>0</v>
      </c>
      <c r="UCZ30" s="15">
        <v>0</v>
      </c>
      <c r="UDA30" s="15">
        <v>0</v>
      </c>
      <c r="UDB30" s="15">
        <v>0</v>
      </c>
      <c r="UDC30" s="15">
        <v>0</v>
      </c>
      <c r="UDD30" s="15">
        <v>0</v>
      </c>
      <c r="UDE30" s="15">
        <v>0</v>
      </c>
      <c r="UDF30" s="15">
        <v>0</v>
      </c>
      <c r="UDG30" s="15">
        <v>0</v>
      </c>
      <c r="UDH30" s="15">
        <v>0</v>
      </c>
      <c r="UDI30" s="15">
        <v>0</v>
      </c>
      <c r="UDJ30" s="15">
        <v>0</v>
      </c>
      <c r="UDK30" s="15">
        <v>0</v>
      </c>
      <c r="UDL30" s="15">
        <v>0</v>
      </c>
      <c r="UDM30" s="15">
        <v>0</v>
      </c>
      <c r="UDN30" s="15">
        <v>0</v>
      </c>
      <c r="UDO30" s="15">
        <v>0</v>
      </c>
      <c r="UDP30" s="15">
        <v>0</v>
      </c>
      <c r="UDQ30" s="15">
        <v>0</v>
      </c>
      <c r="UDR30" s="15">
        <v>0</v>
      </c>
      <c r="UDS30" s="15">
        <v>0</v>
      </c>
      <c r="UDT30" s="15">
        <v>0</v>
      </c>
      <c r="UDU30" s="15">
        <v>0</v>
      </c>
      <c r="UDV30" s="15">
        <v>0</v>
      </c>
      <c r="UDW30" s="15">
        <v>0</v>
      </c>
      <c r="UDX30" s="15">
        <v>0</v>
      </c>
      <c r="UDY30" s="15">
        <v>0</v>
      </c>
      <c r="UDZ30" s="15">
        <v>0</v>
      </c>
      <c r="UEA30" s="15">
        <v>0</v>
      </c>
      <c r="UEB30" s="15">
        <v>0</v>
      </c>
      <c r="UEC30" s="15">
        <v>0</v>
      </c>
      <c r="UED30" s="15">
        <v>0</v>
      </c>
      <c r="UEE30" s="15">
        <v>0</v>
      </c>
      <c r="UEF30" s="15">
        <v>0</v>
      </c>
      <c r="UEG30" s="15">
        <v>0</v>
      </c>
      <c r="UEH30" s="15">
        <v>0</v>
      </c>
      <c r="UEI30" s="15">
        <v>0</v>
      </c>
      <c r="UEJ30" s="15">
        <v>0</v>
      </c>
      <c r="UEK30" s="15">
        <v>0</v>
      </c>
      <c r="UEL30" s="15">
        <v>0</v>
      </c>
      <c r="UEM30" s="15">
        <v>0</v>
      </c>
      <c r="UEN30" s="15">
        <v>0</v>
      </c>
      <c r="UEO30" s="15">
        <v>0</v>
      </c>
      <c r="UEP30" s="15">
        <v>0</v>
      </c>
      <c r="UEQ30" s="15">
        <v>0</v>
      </c>
      <c r="UER30" s="15">
        <v>0</v>
      </c>
      <c r="UES30" s="15">
        <v>0</v>
      </c>
      <c r="UET30" s="15">
        <v>0</v>
      </c>
      <c r="UEU30" s="15">
        <v>0</v>
      </c>
      <c r="UEV30" s="15">
        <v>0</v>
      </c>
      <c r="UEW30" s="15">
        <v>0</v>
      </c>
      <c r="UEX30" s="15">
        <v>0</v>
      </c>
      <c r="UEY30" s="15">
        <v>0</v>
      </c>
      <c r="UEZ30" s="15">
        <v>0</v>
      </c>
      <c r="UFA30" s="15">
        <v>0</v>
      </c>
      <c r="UFB30" s="15">
        <v>0</v>
      </c>
      <c r="UFC30" s="15">
        <v>0</v>
      </c>
      <c r="UFD30" s="15">
        <v>0</v>
      </c>
      <c r="UFE30" s="15">
        <v>0</v>
      </c>
      <c r="UFF30" s="15">
        <v>0</v>
      </c>
      <c r="UFG30" s="15">
        <v>0</v>
      </c>
      <c r="UFH30" s="15">
        <v>0</v>
      </c>
      <c r="UFI30" s="15">
        <v>0</v>
      </c>
      <c r="UFJ30" s="15">
        <v>0</v>
      </c>
      <c r="UFK30" s="15">
        <v>0</v>
      </c>
      <c r="UFL30" s="15">
        <v>0</v>
      </c>
      <c r="UFM30" s="15">
        <v>0</v>
      </c>
      <c r="UFN30" s="15">
        <v>0</v>
      </c>
      <c r="UFO30" s="15">
        <v>0</v>
      </c>
      <c r="UFP30" s="15">
        <v>0</v>
      </c>
      <c r="UFQ30" s="15">
        <v>0</v>
      </c>
      <c r="UFR30" s="15">
        <v>0</v>
      </c>
      <c r="UFS30" s="15">
        <v>0</v>
      </c>
      <c r="UFT30" s="15">
        <v>0</v>
      </c>
      <c r="UFU30" s="15">
        <v>0</v>
      </c>
      <c r="UFV30" s="15">
        <v>0</v>
      </c>
      <c r="UFW30" s="15">
        <v>0</v>
      </c>
      <c r="UFX30" s="15">
        <v>0</v>
      </c>
      <c r="UFY30" s="15">
        <v>0</v>
      </c>
      <c r="UFZ30" s="15">
        <v>0</v>
      </c>
      <c r="UGA30" s="15">
        <v>0</v>
      </c>
      <c r="UGB30" s="15">
        <v>0</v>
      </c>
      <c r="UGC30" s="15">
        <v>0</v>
      </c>
      <c r="UGD30" s="15">
        <v>0</v>
      </c>
      <c r="UGE30" s="15">
        <v>0</v>
      </c>
      <c r="UGF30" s="15">
        <v>0</v>
      </c>
      <c r="UGG30" s="15">
        <v>0</v>
      </c>
      <c r="UGH30" s="15">
        <v>0</v>
      </c>
      <c r="UGI30" s="15">
        <v>0</v>
      </c>
      <c r="UGJ30" s="15">
        <v>0</v>
      </c>
      <c r="UGK30" s="15">
        <v>0</v>
      </c>
      <c r="UGL30" s="15">
        <v>0</v>
      </c>
      <c r="UGM30" s="15">
        <v>0</v>
      </c>
      <c r="UGN30" s="15">
        <v>0</v>
      </c>
      <c r="UGO30" s="15">
        <v>0</v>
      </c>
      <c r="UGP30" s="15">
        <v>0</v>
      </c>
      <c r="UGQ30" s="15">
        <v>0</v>
      </c>
      <c r="UGR30" s="15">
        <v>0</v>
      </c>
      <c r="UGS30" s="15">
        <v>0</v>
      </c>
      <c r="UGT30" s="15">
        <v>0</v>
      </c>
      <c r="UGU30" s="15">
        <v>0</v>
      </c>
      <c r="UGV30" s="15">
        <v>0</v>
      </c>
      <c r="UGW30" s="15">
        <v>0</v>
      </c>
      <c r="UGX30" s="15">
        <v>0</v>
      </c>
      <c r="UGY30" s="15">
        <v>0</v>
      </c>
      <c r="UGZ30" s="15">
        <v>0</v>
      </c>
      <c r="UHA30" s="15">
        <v>0</v>
      </c>
      <c r="UHB30" s="15">
        <v>0</v>
      </c>
      <c r="UHC30" s="15">
        <v>0</v>
      </c>
      <c r="UHD30" s="15">
        <v>0</v>
      </c>
      <c r="UHE30" s="15">
        <v>0</v>
      </c>
      <c r="UHF30" s="15">
        <v>0</v>
      </c>
      <c r="UHG30" s="15">
        <v>0</v>
      </c>
      <c r="UHH30" s="15">
        <v>0</v>
      </c>
      <c r="UHI30" s="15">
        <v>0</v>
      </c>
      <c r="UHJ30" s="15">
        <v>0</v>
      </c>
      <c r="UHK30" s="15">
        <v>0</v>
      </c>
      <c r="UHL30" s="15">
        <v>0</v>
      </c>
      <c r="UHM30" s="15">
        <v>0</v>
      </c>
      <c r="UHN30" s="15">
        <v>0</v>
      </c>
      <c r="UHO30" s="15">
        <v>0</v>
      </c>
      <c r="UHP30" s="15">
        <v>0</v>
      </c>
      <c r="UHQ30" s="15">
        <v>0</v>
      </c>
      <c r="UHR30" s="15">
        <v>0</v>
      </c>
      <c r="UHS30" s="15">
        <v>0</v>
      </c>
      <c r="UHT30" s="15">
        <v>0</v>
      </c>
      <c r="UHU30" s="15">
        <v>0</v>
      </c>
      <c r="UHV30" s="15">
        <v>0</v>
      </c>
      <c r="UHW30" s="15">
        <v>0</v>
      </c>
      <c r="UHX30" s="15">
        <v>0</v>
      </c>
      <c r="UHY30" s="15">
        <v>0</v>
      </c>
      <c r="UHZ30" s="15">
        <v>0</v>
      </c>
      <c r="UIA30" s="15">
        <v>0</v>
      </c>
      <c r="UIB30" s="15">
        <v>0</v>
      </c>
      <c r="UIC30" s="15">
        <v>0</v>
      </c>
      <c r="UID30" s="15">
        <v>0</v>
      </c>
      <c r="UIE30" s="15">
        <v>0</v>
      </c>
      <c r="UIF30" s="15">
        <v>0</v>
      </c>
      <c r="UIG30" s="15">
        <v>0</v>
      </c>
      <c r="UIH30" s="15">
        <v>0</v>
      </c>
      <c r="UII30" s="15">
        <v>0</v>
      </c>
      <c r="UIJ30" s="15">
        <v>0</v>
      </c>
      <c r="UIK30" s="15">
        <v>0</v>
      </c>
      <c r="UIL30" s="15">
        <v>0</v>
      </c>
      <c r="UIM30" s="15">
        <v>0</v>
      </c>
      <c r="UIN30" s="15">
        <v>0</v>
      </c>
      <c r="UIO30" s="15">
        <v>0</v>
      </c>
      <c r="UIP30" s="15">
        <v>0</v>
      </c>
      <c r="UIQ30" s="15">
        <v>0</v>
      </c>
      <c r="UIR30" s="15">
        <v>0</v>
      </c>
      <c r="UIS30" s="15">
        <v>0</v>
      </c>
      <c r="UIT30" s="15">
        <v>0</v>
      </c>
      <c r="UIU30" s="15">
        <v>0</v>
      </c>
      <c r="UIV30" s="15">
        <v>0</v>
      </c>
      <c r="UIW30" s="15">
        <v>0</v>
      </c>
      <c r="UIX30" s="15">
        <v>0</v>
      </c>
      <c r="UIY30" s="15">
        <v>0</v>
      </c>
      <c r="UIZ30" s="15">
        <v>0</v>
      </c>
      <c r="UJA30" s="15">
        <v>0</v>
      </c>
      <c r="UJB30" s="15">
        <v>0</v>
      </c>
      <c r="UJC30" s="15">
        <v>0</v>
      </c>
      <c r="UJD30" s="15">
        <v>0</v>
      </c>
      <c r="UJE30" s="15">
        <v>0</v>
      </c>
      <c r="UJF30" s="15">
        <v>0</v>
      </c>
      <c r="UJG30" s="15">
        <v>0</v>
      </c>
      <c r="UJH30" s="15">
        <v>0</v>
      </c>
      <c r="UJI30" s="15">
        <v>0</v>
      </c>
      <c r="UJJ30" s="15">
        <v>0</v>
      </c>
      <c r="UJK30" s="15">
        <v>0</v>
      </c>
      <c r="UJL30" s="15">
        <v>0</v>
      </c>
      <c r="UJM30" s="15">
        <v>0</v>
      </c>
      <c r="UJN30" s="15">
        <v>0</v>
      </c>
      <c r="UJO30" s="15">
        <v>0</v>
      </c>
      <c r="UJP30" s="15">
        <v>0</v>
      </c>
      <c r="UJQ30" s="15">
        <v>0</v>
      </c>
      <c r="UJR30" s="15">
        <v>0</v>
      </c>
      <c r="UJS30" s="15">
        <v>0</v>
      </c>
      <c r="UJT30" s="15">
        <v>0</v>
      </c>
      <c r="UJU30" s="15">
        <v>0</v>
      </c>
      <c r="UJV30" s="15">
        <v>0</v>
      </c>
      <c r="UJW30" s="15">
        <v>0</v>
      </c>
      <c r="UJX30" s="15">
        <v>0</v>
      </c>
      <c r="UJY30" s="15">
        <v>0</v>
      </c>
      <c r="UJZ30" s="15">
        <v>0</v>
      </c>
      <c r="UKA30" s="15">
        <v>0</v>
      </c>
      <c r="UKB30" s="15">
        <v>0</v>
      </c>
      <c r="UKC30" s="15">
        <v>0</v>
      </c>
      <c r="UKD30" s="15">
        <v>0</v>
      </c>
      <c r="UKE30" s="15">
        <v>0</v>
      </c>
      <c r="UKF30" s="15">
        <v>0</v>
      </c>
      <c r="UKG30" s="15">
        <v>0</v>
      </c>
      <c r="UKH30" s="15">
        <v>0</v>
      </c>
      <c r="UKI30" s="15">
        <v>0</v>
      </c>
      <c r="UKJ30" s="15">
        <v>0</v>
      </c>
      <c r="UKK30" s="15">
        <v>0</v>
      </c>
      <c r="UKL30" s="15">
        <v>0</v>
      </c>
      <c r="UKM30" s="15">
        <v>0</v>
      </c>
      <c r="UKN30" s="15">
        <v>0</v>
      </c>
      <c r="UKO30" s="15">
        <v>0</v>
      </c>
      <c r="UKP30" s="15">
        <v>0</v>
      </c>
      <c r="UKQ30" s="15">
        <v>0</v>
      </c>
      <c r="UKR30" s="15">
        <v>0</v>
      </c>
      <c r="UKS30" s="15">
        <v>0</v>
      </c>
      <c r="UKT30" s="15">
        <v>0</v>
      </c>
      <c r="UKU30" s="15">
        <v>0</v>
      </c>
      <c r="UKV30" s="15">
        <v>0</v>
      </c>
      <c r="UKW30" s="15">
        <v>0</v>
      </c>
      <c r="UKX30" s="15">
        <v>0</v>
      </c>
      <c r="UKY30" s="15">
        <v>0</v>
      </c>
      <c r="UKZ30" s="15">
        <v>0</v>
      </c>
      <c r="ULA30" s="15">
        <v>0</v>
      </c>
      <c r="ULB30" s="15">
        <v>0</v>
      </c>
      <c r="ULC30" s="15">
        <v>0</v>
      </c>
      <c r="ULD30" s="15">
        <v>0</v>
      </c>
      <c r="ULE30" s="15">
        <v>0</v>
      </c>
      <c r="ULF30" s="15">
        <v>0</v>
      </c>
      <c r="ULG30" s="15">
        <v>0</v>
      </c>
      <c r="ULH30" s="15">
        <v>0</v>
      </c>
      <c r="ULI30" s="15">
        <v>0</v>
      </c>
      <c r="ULJ30" s="15">
        <v>0</v>
      </c>
      <c r="ULK30" s="15">
        <v>0</v>
      </c>
      <c r="ULL30" s="15">
        <v>0</v>
      </c>
      <c r="ULM30" s="15">
        <v>0</v>
      </c>
      <c r="ULN30" s="15">
        <v>0</v>
      </c>
      <c r="ULO30" s="15">
        <v>0</v>
      </c>
      <c r="ULP30" s="15">
        <v>0</v>
      </c>
      <c r="ULQ30" s="15">
        <v>0</v>
      </c>
      <c r="ULR30" s="15">
        <v>0</v>
      </c>
      <c r="ULS30" s="15">
        <v>0</v>
      </c>
      <c r="ULT30" s="15">
        <v>0</v>
      </c>
      <c r="ULU30" s="15">
        <v>0</v>
      </c>
      <c r="ULV30" s="15">
        <v>0</v>
      </c>
      <c r="ULW30" s="15">
        <v>0</v>
      </c>
      <c r="ULX30" s="15">
        <v>0</v>
      </c>
      <c r="ULY30" s="15">
        <v>0</v>
      </c>
      <c r="ULZ30" s="15">
        <v>0</v>
      </c>
      <c r="UMA30" s="15">
        <v>0</v>
      </c>
      <c r="UMB30" s="15">
        <v>0</v>
      </c>
      <c r="UMC30" s="15">
        <v>0</v>
      </c>
      <c r="UMD30" s="15">
        <v>0</v>
      </c>
      <c r="UME30" s="15">
        <v>0</v>
      </c>
      <c r="UMF30" s="15">
        <v>0</v>
      </c>
      <c r="UMG30" s="15">
        <v>0</v>
      </c>
      <c r="UMH30" s="15">
        <v>0</v>
      </c>
      <c r="UMI30" s="15">
        <v>0</v>
      </c>
      <c r="UMJ30" s="15">
        <v>0</v>
      </c>
      <c r="UMK30" s="15">
        <v>0</v>
      </c>
      <c r="UML30" s="15">
        <v>0</v>
      </c>
      <c r="UMM30" s="15">
        <v>0</v>
      </c>
      <c r="UMN30" s="15">
        <v>0</v>
      </c>
      <c r="UMO30" s="15">
        <v>0</v>
      </c>
      <c r="UMP30" s="15">
        <v>0</v>
      </c>
      <c r="UMQ30" s="15">
        <v>0</v>
      </c>
      <c r="UMR30" s="15">
        <v>0</v>
      </c>
      <c r="UMS30" s="15">
        <v>0</v>
      </c>
      <c r="UMT30" s="15">
        <v>0</v>
      </c>
      <c r="UMU30" s="15">
        <v>0</v>
      </c>
      <c r="UMV30" s="15">
        <v>0</v>
      </c>
      <c r="UMW30" s="15">
        <v>0</v>
      </c>
      <c r="UMX30" s="15">
        <v>0</v>
      </c>
      <c r="UMY30" s="15">
        <v>0</v>
      </c>
      <c r="UMZ30" s="15">
        <v>0</v>
      </c>
      <c r="UNA30" s="15">
        <v>0</v>
      </c>
      <c r="UNB30" s="15">
        <v>0</v>
      </c>
      <c r="UNC30" s="15">
        <v>0</v>
      </c>
      <c r="UND30" s="15">
        <v>0</v>
      </c>
      <c r="UNE30" s="15">
        <v>0</v>
      </c>
      <c r="UNF30" s="15">
        <v>0</v>
      </c>
      <c r="UNG30" s="15">
        <v>0</v>
      </c>
      <c r="UNH30" s="15">
        <v>0</v>
      </c>
      <c r="UNI30" s="15">
        <v>0</v>
      </c>
      <c r="UNJ30" s="15">
        <v>0</v>
      </c>
      <c r="UNK30" s="15">
        <v>0</v>
      </c>
      <c r="UNL30" s="15">
        <v>0</v>
      </c>
      <c r="UNM30" s="15">
        <v>0</v>
      </c>
      <c r="UNN30" s="15">
        <v>0</v>
      </c>
      <c r="UNO30" s="15">
        <v>0</v>
      </c>
      <c r="UNP30" s="15">
        <v>0</v>
      </c>
      <c r="UNQ30" s="15">
        <v>0</v>
      </c>
      <c r="UNR30" s="15">
        <v>0</v>
      </c>
      <c r="UNS30" s="15">
        <v>0</v>
      </c>
      <c r="UNT30" s="15">
        <v>0</v>
      </c>
      <c r="UNU30" s="15">
        <v>0</v>
      </c>
      <c r="UNV30" s="15">
        <v>0</v>
      </c>
      <c r="UNW30" s="15">
        <v>0</v>
      </c>
      <c r="UNX30" s="15">
        <v>0</v>
      </c>
      <c r="UNY30" s="15">
        <v>0</v>
      </c>
      <c r="UNZ30" s="15">
        <v>0</v>
      </c>
      <c r="UOA30" s="15">
        <v>0</v>
      </c>
      <c r="UOB30" s="15">
        <v>0</v>
      </c>
      <c r="UOC30" s="15">
        <v>0</v>
      </c>
      <c r="UOD30" s="15">
        <v>0</v>
      </c>
      <c r="UOE30" s="15">
        <v>0</v>
      </c>
      <c r="UOF30" s="15">
        <v>0</v>
      </c>
      <c r="UOG30" s="15">
        <v>0</v>
      </c>
      <c r="UOH30" s="15">
        <v>0</v>
      </c>
      <c r="UOI30" s="15">
        <v>0</v>
      </c>
      <c r="UOJ30" s="15">
        <v>0</v>
      </c>
      <c r="UOK30" s="15">
        <v>0</v>
      </c>
      <c r="UOL30" s="15">
        <v>0</v>
      </c>
      <c r="UOM30" s="15">
        <v>0</v>
      </c>
      <c r="UON30" s="15">
        <v>0</v>
      </c>
      <c r="UOO30" s="15">
        <v>0</v>
      </c>
      <c r="UOP30" s="15">
        <v>0</v>
      </c>
      <c r="UOQ30" s="15">
        <v>0</v>
      </c>
      <c r="UOR30" s="15">
        <v>0</v>
      </c>
      <c r="UOS30" s="15">
        <v>0</v>
      </c>
      <c r="UOT30" s="15">
        <v>0</v>
      </c>
      <c r="UOU30" s="15">
        <v>0</v>
      </c>
      <c r="UOV30" s="15">
        <v>0</v>
      </c>
      <c r="UOW30" s="15">
        <v>0</v>
      </c>
      <c r="UOX30" s="15">
        <v>0</v>
      </c>
      <c r="UOY30" s="15">
        <v>0</v>
      </c>
      <c r="UOZ30" s="15">
        <v>0</v>
      </c>
      <c r="UPA30" s="15">
        <v>0</v>
      </c>
      <c r="UPB30" s="15">
        <v>0</v>
      </c>
      <c r="UPC30" s="15">
        <v>0</v>
      </c>
      <c r="UPD30" s="15">
        <v>0</v>
      </c>
      <c r="UPE30" s="15">
        <v>0</v>
      </c>
      <c r="UPF30" s="15">
        <v>0</v>
      </c>
      <c r="UPG30" s="15">
        <v>0</v>
      </c>
      <c r="UPH30" s="15">
        <v>0</v>
      </c>
      <c r="UPI30" s="15">
        <v>0</v>
      </c>
      <c r="UPJ30" s="15">
        <v>0</v>
      </c>
      <c r="UPK30" s="15">
        <v>0</v>
      </c>
      <c r="UPL30" s="15">
        <v>0</v>
      </c>
      <c r="UPM30" s="15">
        <v>0</v>
      </c>
      <c r="UPN30" s="15">
        <v>0</v>
      </c>
      <c r="UPO30" s="15">
        <v>0</v>
      </c>
      <c r="UPP30" s="15">
        <v>0</v>
      </c>
      <c r="UPQ30" s="15">
        <v>0</v>
      </c>
      <c r="UPR30" s="15">
        <v>0</v>
      </c>
      <c r="UPS30" s="15">
        <v>0</v>
      </c>
      <c r="UPT30" s="15">
        <v>0</v>
      </c>
      <c r="UPU30" s="15">
        <v>0</v>
      </c>
      <c r="UPV30" s="15">
        <v>0</v>
      </c>
      <c r="UPW30" s="15">
        <v>0</v>
      </c>
      <c r="UPX30" s="15">
        <v>0</v>
      </c>
      <c r="UPY30" s="15">
        <v>0</v>
      </c>
      <c r="UPZ30" s="15">
        <v>0</v>
      </c>
      <c r="UQA30" s="15">
        <v>0</v>
      </c>
      <c r="UQB30" s="15">
        <v>0</v>
      </c>
      <c r="UQC30" s="15">
        <v>0</v>
      </c>
      <c r="UQD30" s="15">
        <v>0</v>
      </c>
      <c r="UQE30" s="15">
        <v>0</v>
      </c>
      <c r="UQF30" s="15">
        <v>0</v>
      </c>
      <c r="UQG30" s="15">
        <v>0</v>
      </c>
      <c r="UQH30" s="15">
        <v>0</v>
      </c>
      <c r="UQI30" s="15">
        <v>0</v>
      </c>
      <c r="UQJ30" s="15">
        <v>0</v>
      </c>
      <c r="UQK30" s="15">
        <v>0</v>
      </c>
      <c r="UQL30" s="15">
        <v>0</v>
      </c>
      <c r="UQM30" s="15">
        <v>0</v>
      </c>
      <c r="UQN30" s="15">
        <v>0</v>
      </c>
      <c r="UQO30" s="15">
        <v>0</v>
      </c>
      <c r="UQP30" s="15">
        <v>0</v>
      </c>
      <c r="UQQ30" s="15">
        <v>0</v>
      </c>
      <c r="UQR30" s="15">
        <v>0</v>
      </c>
      <c r="UQS30" s="15">
        <v>0</v>
      </c>
      <c r="UQT30" s="15">
        <v>0</v>
      </c>
      <c r="UQU30" s="15">
        <v>0</v>
      </c>
      <c r="UQV30" s="15">
        <v>0</v>
      </c>
      <c r="UQW30" s="15">
        <v>0</v>
      </c>
      <c r="UQX30" s="15">
        <v>0</v>
      </c>
      <c r="UQY30" s="15">
        <v>0</v>
      </c>
      <c r="UQZ30" s="15">
        <v>0</v>
      </c>
      <c r="URA30" s="15">
        <v>0</v>
      </c>
      <c r="URB30" s="15">
        <v>0</v>
      </c>
      <c r="URC30" s="15">
        <v>0</v>
      </c>
      <c r="URD30" s="15">
        <v>0</v>
      </c>
      <c r="URE30" s="15">
        <v>0</v>
      </c>
      <c r="URF30" s="15">
        <v>0</v>
      </c>
      <c r="URG30" s="15">
        <v>0</v>
      </c>
      <c r="URH30" s="15">
        <v>0</v>
      </c>
      <c r="URI30" s="15">
        <v>0</v>
      </c>
      <c r="URJ30" s="15">
        <v>0</v>
      </c>
      <c r="URK30" s="15">
        <v>0</v>
      </c>
      <c r="URL30" s="15">
        <v>0</v>
      </c>
      <c r="URM30" s="15">
        <v>0</v>
      </c>
      <c r="URN30" s="15">
        <v>0</v>
      </c>
      <c r="URO30" s="15">
        <v>0</v>
      </c>
      <c r="URP30" s="15">
        <v>0</v>
      </c>
      <c r="URQ30" s="15">
        <v>0</v>
      </c>
      <c r="URR30" s="15">
        <v>0</v>
      </c>
      <c r="URS30" s="15">
        <v>0</v>
      </c>
      <c r="URT30" s="15">
        <v>0</v>
      </c>
      <c r="URU30" s="15">
        <v>0</v>
      </c>
      <c r="URV30" s="15">
        <v>0</v>
      </c>
      <c r="URW30" s="15">
        <v>0</v>
      </c>
      <c r="URX30" s="15">
        <v>0</v>
      </c>
      <c r="URY30" s="15">
        <v>0</v>
      </c>
      <c r="URZ30" s="15">
        <v>0</v>
      </c>
      <c r="USA30" s="15">
        <v>0</v>
      </c>
      <c r="USB30" s="15">
        <v>0</v>
      </c>
      <c r="USC30" s="15">
        <v>0</v>
      </c>
      <c r="USD30" s="15">
        <v>0</v>
      </c>
      <c r="USE30" s="15">
        <v>0</v>
      </c>
      <c r="USF30" s="15">
        <v>0</v>
      </c>
      <c r="USG30" s="15">
        <v>0</v>
      </c>
      <c r="USH30" s="15">
        <v>0</v>
      </c>
      <c r="USI30" s="15">
        <v>0</v>
      </c>
      <c r="USJ30" s="15">
        <v>0</v>
      </c>
      <c r="USK30" s="15">
        <v>0</v>
      </c>
      <c r="USL30" s="15">
        <v>0</v>
      </c>
      <c r="USM30" s="15">
        <v>0</v>
      </c>
      <c r="USN30" s="15">
        <v>0</v>
      </c>
      <c r="USO30" s="15">
        <v>0</v>
      </c>
      <c r="USP30" s="15">
        <v>0</v>
      </c>
      <c r="USQ30" s="15">
        <v>0</v>
      </c>
      <c r="USR30" s="15">
        <v>0</v>
      </c>
      <c r="USS30" s="15">
        <v>0</v>
      </c>
      <c r="UST30" s="15">
        <v>0</v>
      </c>
      <c r="USU30" s="15">
        <v>0</v>
      </c>
      <c r="USV30" s="15">
        <v>0</v>
      </c>
      <c r="USW30" s="15">
        <v>0</v>
      </c>
      <c r="USX30" s="15">
        <v>0</v>
      </c>
      <c r="USY30" s="15">
        <v>0</v>
      </c>
      <c r="USZ30" s="15">
        <v>0</v>
      </c>
      <c r="UTA30" s="15">
        <v>0</v>
      </c>
      <c r="UTB30" s="15">
        <v>0</v>
      </c>
      <c r="UTC30" s="15">
        <v>0</v>
      </c>
      <c r="UTD30" s="15">
        <v>0</v>
      </c>
      <c r="UTE30" s="15">
        <v>0</v>
      </c>
      <c r="UTF30" s="15">
        <v>0</v>
      </c>
      <c r="UTG30" s="15">
        <v>0</v>
      </c>
      <c r="UTH30" s="15">
        <v>0</v>
      </c>
      <c r="UTI30" s="15">
        <v>0</v>
      </c>
      <c r="UTJ30" s="15">
        <v>0</v>
      </c>
      <c r="UTK30" s="15">
        <v>0</v>
      </c>
      <c r="UTL30" s="15">
        <v>0</v>
      </c>
      <c r="UTM30" s="15">
        <v>0</v>
      </c>
      <c r="UTN30" s="15">
        <v>0</v>
      </c>
      <c r="UTO30" s="15">
        <v>0</v>
      </c>
      <c r="UTP30" s="15">
        <v>0</v>
      </c>
      <c r="UTQ30" s="15">
        <v>0</v>
      </c>
      <c r="UTR30" s="15">
        <v>0</v>
      </c>
      <c r="UTS30" s="15">
        <v>0</v>
      </c>
      <c r="UTT30" s="15">
        <v>0</v>
      </c>
      <c r="UTU30" s="15">
        <v>0</v>
      </c>
      <c r="UTV30" s="15">
        <v>0</v>
      </c>
      <c r="UTW30" s="15">
        <v>0</v>
      </c>
      <c r="UTX30" s="15">
        <v>0</v>
      </c>
      <c r="UTY30" s="15">
        <v>0</v>
      </c>
      <c r="UTZ30" s="15">
        <v>0</v>
      </c>
      <c r="UUA30" s="15">
        <v>0</v>
      </c>
      <c r="UUB30" s="15">
        <v>0</v>
      </c>
      <c r="UUC30" s="15">
        <v>0</v>
      </c>
      <c r="UUD30" s="15">
        <v>0</v>
      </c>
      <c r="UUE30" s="15">
        <v>0</v>
      </c>
      <c r="UUF30" s="15">
        <v>0</v>
      </c>
      <c r="UUG30" s="15">
        <v>0</v>
      </c>
      <c r="UUH30" s="15">
        <v>0</v>
      </c>
      <c r="UUI30" s="15">
        <v>0</v>
      </c>
      <c r="UUJ30" s="15">
        <v>0</v>
      </c>
      <c r="UUK30" s="15">
        <v>0</v>
      </c>
      <c r="UUL30" s="15">
        <v>0</v>
      </c>
      <c r="UUM30" s="15">
        <v>0</v>
      </c>
      <c r="UUN30" s="15">
        <v>0</v>
      </c>
      <c r="UUO30" s="15">
        <v>0</v>
      </c>
      <c r="UUP30" s="15">
        <v>0</v>
      </c>
      <c r="UUQ30" s="15">
        <v>0</v>
      </c>
      <c r="UUR30" s="15">
        <v>0</v>
      </c>
      <c r="UUS30" s="15">
        <v>0</v>
      </c>
      <c r="UUT30" s="15">
        <v>0</v>
      </c>
      <c r="UUU30" s="15">
        <v>0</v>
      </c>
      <c r="UUV30" s="15">
        <v>0</v>
      </c>
      <c r="UUW30" s="15">
        <v>0</v>
      </c>
      <c r="UUX30" s="15">
        <v>0</v>
      </c>
      <c r="UUY30" s="15">
        <v>0</v>
      </c>
      <c r="UUZ30" s="15">
        <v>0</v>
      </c>
      <c r="UVA30" s="15">
        <v>0</v>
      </c>
      <c r="UVB30" s="15">
        <v>0</v>
      </c>
      <c r="UVC30" s="15">
        <v>0</v>
      </c>
      <c r="UVD30" s="15">
        <v>0</v>
      </c>
      <c r="UVE30" s="15">
        <v>0</v>
      </c>
      <c r="UVF30" s="15">
        <v>0</v>
      </c>
      <c r="UVG30" s="15">
        <v>0</v>
      </c>
      <c r="UVH30" s="15">
        <v>0</v>
      </c>
      <c r="UVI30" s="15">
        <v>0</v>
      </c>
      <c r="UVJ30" s="15">
        <v>0</v>
      </c>
      <c r="UVK30" s="15">
        <v>0</v>
      </c>
      <c r="UVL30" s="15">
        <v>0</v>
      </c>
      <c r="UVM30" s="15">
        <v>0</v>
      </c>
      <c r="UVN30" s="15">
        <v>0</v>
      </c>
      <c r="UVO30" s="15">
        <v>0</v>
      </c>
      <c r="UVP30" s="15">
        <v>0</v>
      </c>
      <c r="UVQ30" s="15">
        <v>0</v>
      </c>
      <c r="UVR30" s="15">
        <v>0</v>
      </c>
      <c r="UVS30" s="15">
        <v>0</v>
      </c>
      <c r="UVT30" s="15">
        <v>0</v>
      </c>
      <c r="UVU30" s="15">
        <v>0</v>
      </c>
      <c r="UVV30" s="15">
        <v>0</v>
      </c>
      <c r="UVW30" s="15">
        <v>0</v>
      </c>
      <c r="UVX30" s="15">
        <v>0</v>
      </c>
      <c r="UVY30" s="15">
        <v>0</v>
      </c>
      <c r="UVZ30" s="15">
        <v>0</v>
      </c>
      <c r="UWA30" s="15">
        <v>0</v>
      </c>
      <c r="UWB30" s="15">
        <v>0</v>
      </c>
      <c r="UWC30" s="15">
        <v>0</v>
      </c>
      <c r="UWD30" s="15">
        <v>0</v>
      </c>
      <c r="UWE30" s="15">
        <v>0</v>
      </c>
      <c r="UWF30" s="15">
        <v>0</v>
      </c>
      <c r="UWG30" s="15">
        <v>0</v>
      </c>
      <c r="UWH30" s="15">
        <v>0</v>
      </c>
      <c r="UWI30" s="15">
        <v>0</v>
      </c>
      <c r="UWJ30" s="15">
        <v>0</v>
      </c>
      <c r="UWK30" s="15">
        <v>0</v>
      </c>
      <c r="UWL30" s="15">
        <v>0</v>
      </c>
      <c r="UWM30" s="15">
        <v>0</v>
      </c>
      <c r="UWN30" s="15">
        <v>0</v>
      </c>
      <c r="UWO30" s="15">
        <v>0</v>
      </c>
      <c r="UWP30" s="15">
        <v>0</v>
      </c>
      <c r="UWQ30" s="15">
        <v>0</v>
      </c>
      <c r="UWR30" s="15">
        <v>0</v>
      </c>
      <c r="UWS30" s="15">
        <v>0</v>
      </c>
      <c r="UWT30" s="15">
        <v>0</v>
      </c>
      <c r="UWU30" s="15">
        <v>0</v>
      </c>
      <c r="UWV30" s="15">
        <v>0</v>
      </c>
      <c r="UWW30" s="15">
        <v>0</v>
      </c>
      <c r="UWX30" s="15">
        <v>0</v>
      </c>
      <c r="UWY30" s="15">
        <v>0</v>
      </c>
      <c r="UWZ30" s="15">
        <v>0</v>
      </c>
      <c r="UXA30" s="15">
        <v>0</v>
      </c>
      <c r="UXB30" s="15">
        <v>0</v>
      </c>
      <c r="UXC30" s="15">
        <v>0</v>
      </c>
      <c r="UXD30" s="15">
        <v>0</v>
      </c>
      <c r="UXE30" s="15">
        <v>0</v>
      </c>
      <c r="UXF30" s="15">
        <v>0</v>
      </c>
      <c r="UXG30" s="15">
        <v>0</v>
      </c>
      <c r="UXH30" s="15">
        <v>0</v>
      </c>
      <c r="UXI30" s="15">
        <v>0</v>
      </c>
      <c r="UXJ30" s="15">
        <v>0</v>
      </c>
      <c r="UXK30" s="15">
        <v>0</v>
      </c>
      <c r="UXL30" s="15">
        <v>0</v>
      </c>
      <c r="UXM30" s="15">
        <v>0</v>
      </c>
      <c r="UXN30" s="15">
        <v>0</v>
      </c>
      <c r="UXO30" s="15">
        <v>0</v>
      </c>
      <c r="UXP30" s="15">
        <v>0</v>
      </c>
      <c r="UXQ30" s="15">
        <v>0</v>
      </c>
      <c r="UXR30" s="15">
        <v>0</v>
      </c>
      <c r="UXS30" s="15">
        <v>0</v>
      </c>
      <c r="UXT30" s="15">
        <v>0</v>
      </c>
      <c r="UXU30" s="15">
        <v>0</v>
      </c>
      <c r="UXV30" s="15">
        <v>0</v>
      </c>
      <c r="UXW30" s="15">
        <v>0</v>
      </c>
      <c r="UXX30" s="15">
        <v>0</v>
      </c>
      <c r="UXY30" s="15">
        <v>0</v>
      </c>
      <c r="UXZ30" s="15">
        <v>0</v>
      </c>
      <c r="UYA30" s="15">
        <v>0</v>
      </c>
      <c r="UYB30" s="15">
        <v>0</v>
      </c>
      <c r="UYC30" s="15">
        <v>0</v>
      </c>
      <c r="UYD30" s="15">
        <v>0</v>
      </c>
      <c r="UYE30" s="15">
        <v>0</v>
      </c>
      <c r="UYF30" s="15">
        <v>0</v>
      </c>
      <c r="UYG30" s="15">
        <v>0</v>
      </c>
      <c r="UYH30" s="15">
        <v>0</v>
      </c>
      <c r="UYI30" s="15">
        <v>0</v>
      </c>
      <c r="UYJ30" s="15">
        <v>0</v>
      </c>
      <c r="UYK30" s="15">
        <v>0</v>
      </c>
      <c r="UYL30" s="15">
        <v>0</v>
      </c>
      <c r="UYM30" s="15">
        <v>0</v>
      </c>
      <c r="UYN30" s="15">
        <v>0</v>
      </c>
      <c r="UYO30" s="15">
        <v>0</v>
      </c>
      <c r="UYP30" s="15">
        <v>0</v>
      </c>
      <c r="UYQ30" s="15">
        <v>0</v>
      </c>
      <c r="UYR30" s="15">
        <v>0</v>
      </c>
      <c r="UYS30" s="15">
        <v>0</v>
      </c>
      <c r="UYT30" s="15">
        <v>0</v>
      </c>
      <c r="UYU30" s="15">
        <v>0</v>
      </c>
      <c r="UYV30" s="15">
        <v>0</v>
      </c>
      <c r="UYW30" s="15">
        <v>0</v>
      </c>
      <c r="UYX30" s="15">
        <v>0</v>
      </c>
      <c r="UYY30" s="15">
        <v>0</v>
      </c>
      <c r="UYZ30" s="15">
        <v>0</v>
      </c>
      <c r="UZA30" s="15">
        <v>0</v>
      </c>
      <c r="UZB30" s="15">
        <v>0</v>
      </c>
      <c r="UZC30" s="15">
        <v>0</v>
      </c>
      <c r="UZD30" s="15">
        <v>0</v>
      </c>
      <c r="UZE30" s="15">
        <v>0</v>
      </c>
      <c r="UZF30" s="15">
        <v>0</v>
      </c>
      <c r="UZG30" s="15">
        <v>0</v>
      </c>
      <c r="UZH30" s="15">
        <v>0</v>
      </c>
      <c r="UZI30" s="15">
        <v>0</v>
      </c>
      <c r="UZJ30" s="15">
        <v>0</v>
      </c>
      <c r="UZK30" s="15">
        <v>0</v>
      </c>
      <c r="UZL30" s="15">
        <v>0</v>
      </c>
      <c r="UZM30" s="15">
        <v>0</v>
      </c>
      <c r="UZN30" s="15">
        <v>0</v>
      </c>
      <c r="UZO30" s="15">
        <v>0</v>
      </c>
      <c r="UZP30" s="15">
        <v>0</v>
      </c>
      <c r="UZQ30" s="15">
        <v>0</v>
      </c>
      <c r="UZR30" s="15">
        <v>0</v>
      </c>
      <c r="UZS30" s="15">
        <v>0</v>
      </c>
      <c r="UZT30" s="15">
        <v>0</v>
      </c>
      <c r="UZU30" s="15">
        <v>0</v>
      </c>
      <c r="UZV30" s="15">
        <v>0</v>
      </c>
      <c r="UZW30" s="15">
        <v>0</v>
      </c>
      <c r="UZX30" s="15">
        <v>0</v>
      </c>
      <c r="UZY30" s="15">
        <v>0</v>
      </c>
      <c r="UZZ30" s="15">
        <v>0</v>
      </c>
      <c r="VAA30" s="15">
        <v>0</v>
      </c>
      <c r="VAB30" s="15">
        <v>0</v>
      </c>
      <c r="VAC30" s="15">
        <v>0</v>
      </c>
      <c r="VAD30" s="15">
        <v>0</v>
      </c>
      <c r="VAE30" s="15">
        <v>0</v>
      </c>
      <c r="VAF30" s="15">
        <v>0</v>
      </c>
      <c r="VAG30" s="15">
        <v>0</v>
      </c>
      <c r="VAH30" s="15">
        <v>0</v>
      </c>
      <c r="VAI30" s="15">
        <v>0</v>
      </c>
      <c r="VAJ30" s="15">
        <v>0</v>
      </c>
      <c r="VAK30" s="15">
        <v>0</v>
      </c>
      <c r="VAL30" s="15">
        <v>0</v>
      </c>
      <c r="VAM30" s="15">
        <v>0</v>
      </c>
      <c r="VAN30" s="15">
        <v>0</v>
      </c>
      <c r="VAO30" s="15">
        <v>0</v>
      </c>
      <c r="VAP30" s="15">
        <v>0</v>
      </c>
      <c r="VAQ30" s="15">
        <v>0</v>
      </c>
      <c r="VAR30" s="15">
        <v>0</v>
      </c>
      <c r="VAS30" s="15">
        <v>0</v>
      </c>
      <c r="VAT30" s="15">
        <v>0</v>
      </c>
      <c r="VAU30" s="15">
        <v>0</v>
      </c>
      <c r="VAV30" s="15">
        <v>0</v>
      </c>
      <c r="VAW30" s="15">
        <v>0</v>
      </c>
      <c r="VAX30" s="15">
        <v>0</v>
      </c>
      <c r="VAY30" s="15">
        <v>0</v>
      </c>
      <c r="VAZ30" s="15">
        <v>0</v>
      </c>
      <c r="VBA30" s="15">
        <v>0</v>
      </c>
      <c r="VBB30" s="15">
        <v>0</v>
      </c>
      <c r="VBC30" s="15">
        <v>0</v>
      </c>
      <c r="VBD30" s="15">
        <v>0</v>
      </c>
      <c r="VBE30" s="15">
        <v>0</v>
      </c>
      <c r="VBF30" s="15">
        <v>0</v>
      </c>
      <c r="VBG30" s="15">
        <v>0</v>
      </c>
      <c r="VBH30" s="15">
        <v>0</v>
      </c>
      <c r="VBI30" s="15">
        <v>0</v>
      </c>
      <c r="VBJ30" s="15">
        <v>0</v>
      </c>
      <c r="VBK30" s="15">
        <v>0</v>
      </c>
      <c r="VBL30" s="15">
        <v>0</v>
      </c>
      <c r="VBM30" s="15">
        <v>0</v>
      </c>
      <c r="VBN30" s="15">
        <v>0</v>
      </c>
      <c r="VBO30" s="15">
        <v>0</v>
      </c>
      <c r="VBP30" s="15">
        <v>0</v>
      </c>
      <c r="VBQ30" s="15">
        <v>0</v>
      </c>
      <c r="VBR30" s="15">
        <v>0</v>
      </c>
      <c r="VBS30" s="15">
        <v>0</v>
      </c>
      <c r="VBT30" s="15">
        <v>0</v>
      </c>
      <c r="VBU30" s="15">
        <v>0</v>
      </c>
      <c r="VBV30" s="15">
        <v>0</v>
      </c>
      <c r="VBW30" s="15">
        <v>0</v>
      </c>
      <c r="VBX30" s="15">
        <v>0</v>
      </c>
      <c r="VBY30" s="15">
        <v>0</v>
      </c>
      <c r="VBZ30" s="15">
        <v>0</v>
      </c>
      <c r="VCA30" s="15">
        <v>0</v>
      </c>
      <c r="VCB30" s="15">
        <v>0</v>
      </c>
      <c r="VCC30" s="15">
        <v>0</v>
      </c>
      <c r="VCD30" s="15">
        <v>0</v>
      </c>
      <c r="VCE30" s="15">
        <v>0</v>
      </c>
      <c r="VCF30" s="15">
        <v>0</v>
      </c>
      <c r="VCG30" s="15">
        <v>0</v>
      </c>
      <c r="VCH30" s="15">
        <v>0</v>
      </c>
      <c r="VCI30" s="15">
        <v>0</v>
      </c>
      <c r="VCJ30" s="15">
        <v>0</v>
      </c>
      <c r="VCK30" s="15">
        <v>0</v>
      </c>
      <c r="VCL30" s="15">
        <v>0</v>
      </c>
      <c r="VCM30" s="15">
        <v>0</v>
      </c>
      <c r="VCN30" s="15">
        <v>0</v>
      </c>
      <c r="VCO30" s="15">
        <v>0</v>
      </c>
      <c r="VCP30" s="15">
        <v>0</v>
      </c>
      <c r="VCQ30" s="15">
        <v>0</v>
      </c>
      <c r="VCR30" s="15">
        <v>0</v>
      </c>
      <c r="VCS30" s="15">
        <v>0</v>
      </c>
      <c r="VCT30" s="15">
        <v>0</v>
      </c>
      <c r="VCU30" s="15">
        <v>0</v>
      </c>
      <c r="VCV30" s="15">
        <v>0</v>
      </c>
      <c r="VCW30" s="15">
        <v>0</v>
      </c>
      <c r="VCX30" s="15">
        <v>0</v>
      </c>
      <c r="VCY30" s="15">
        <v>0</v>
      </c>
      <c r="VCZ30" s="15">
        <v>0</v>
      </c>
      <c r="VDA30" s="15">
        <v>0</v>
      </c>
      <c r="VDB30" s="15">
        <v>0</v>
      </c>
      <c r="VDC30" s="15">
        <v>0</v>
      </c>
      <c r="VDD30" s="15">
        <v>0</v>
      </c>
      <c r="VDE30" s="15">
        <v>0</v>
      </c>
      <c r="VDF30" s="15">
        <v>0</v>
      </c>
      <c r="VDG30" s="15">
        <v>0</v>
      </c>
      <c r="VDH30" s="15">
        <v>0</v>
      </c>
      <c r="VDI30" s="15">
        <v>0</v>
      </c>
      <c r="VDJ30" s="15">
        <v>0</v>
      </c>
      <c r="VDK30" s="15">
        <v>0</v>
      </c>
      <c r="VDL30" s="15">
        <v>0</v>
      </c>
      <c r="VDM30" s="15">
        <v>0</v>
      </c>
      <c r="VDN30" s="15">
        <v>0</v>
      </c>
      <c r="VDO30" s="15">
        <v>0</v>
      </c>
      <c r="VDP30" s="15">
        <v>0</v>
      </c>
      <c r="VDQ30" s="15">
        <v>0</v>
      </c>
      <c r="VDR30" s="15">
        <v>0</v>
      </c>
      <c r="VDS30" s="15">
        <v>0</v>
      </c>
      <c r="VDT30" s="15">
        <v>0</v>
      </c>
      <c r="VDU30" s="15">
        <v>0</v>
      </c>
      <c r="VDV30" s="15">
        <v>0</v>
      </c>
      <c r="VDW30" s="15">
        <v>0</v>
      </c>
      <c r="VDX30" s="15">
        <v>0</v>
      </c>
      <c r="VDY30" s="15">
        <v>0</v>
      </c>
      <c r="VDZ30" s="15">
        <v>0</v>
      </c>
      <c r="VEA30" s="15">
        <v>0</v>
      </c>
      <c r="VEB30" s="15">
        <v>0</v>
      </c>
      <c r="VEC30" s="15">
        <v>0</v>
      </c>
      <c r="VED30" s="15">
        <v>0</v>
      </c>
      <c r="VEE30" s="15">
        <v>0</v>
      </c>
      <c r="VEF30" s="15">
        <v>0</v>
      </c>
      <c r="VEG30" s="15">
        <v>0</v>
      </c>
      <c r="VEH30" s="15">
        <v>0</v>
      </c>
      <c r="VEI30" s="15">
        <v>0</v>
      </c>
      <c r="VEJ30" s="15">
        <v>0</v>
      </c>
      <c r="VEK30" s="15">
        <v>0</v>
      </c>
      <c r="VEL30" s="15">
        <v>0</v>
      </c>
      <c r="VEM30" s="15">
        <v>0</v>
      </c>
      <c r="VEN30" s="15">
        <v>0</v>
      </c>
      <c r="VEO30" s="15">
        <v>0</v>
      </c>
      <c r="VEP30" s="15">
        <v>0</v>
      </c>
      <c r="VEQ30" s="15">
        <v>0</v>
      </c>
      <c r="VER30" s="15">
        <v>0</v>
      </c>
      <c r="VES30" s="15">
        <v>0</v>
      </c>
      <c r="VET30" s="15">
        <v>0</v>
      </c>
      <c r="VEU30" s="15">
        <v>0</v>
      </c>
      <c r="VEV30" s="15">
        <v>0</v>
      </c>
      <c r="VEW30" s="15">
        <v>0</v>
      </c>
      <c r="VEX30" s="15">
        <v>0</v>
      </c>
      <c r="VEY30" s="15">
        <v>0</v>
      </c>
      <c r="VEZ30" s="15">
        <v>0</v>
      </c>
      <c r="VFA30" s="15">
        <v>0</v>
      </c>
      <c r="VFB30" s="15">
        <v>0</v>
      </c>
      <c r="VFC30" s="15">
        <v>0</v>
      </c>
      <c r="VFD30" s="15">
        <v>0</v>
      </c>
      <c r="VFE30" s="15">
        <v>0</v>
      </c>
      <c r="VFF30" s="15">
        <v>0</v>
      </c>
      <c r="VFG30" s="15">
        <v>0</v>
      </c>
      <c r="VFH30" s="15">
        <v>0</v>
      </c>
      <c r="VFI30" s="15">
        <v>0</v>
      </c>
      <c r="VFJ30" s="15">
        <v>0</v>
      </c>
      <c r="VFK30" s="15">
        <v>0</v>
      </c>
      <c r="VFL30" s="15">
        <v>0</v>
      </c>
      <c r="VFM30" s="15">
        <v>0</v>
      </c>
      <c r="VFN30" s="15">
        <v>0</v>
      </c>
      <c r="VFO30" s="15">
        <v>0</v>
      </c>
      <c r="VFP30" s="15">
        <v>0</v>
      </c>
      <c r="VFQ30" s="15">
        <v>0</v>
      </c>
      <c r="VFR30" s="15">
        <v>0</v>
      </c>
      <c r="VFS30" s="15">
        <v>0</v>
      </c>
      <c r="VFT30" s="15">
        <v>0</v>
      </c>
      <c r="VFU30" s="15">
        <v>0</v>
      </c>
      <c r="VFV30" s="15">
        <v>0</v>
      </c>
      <c r="VFW30" s="15">
        <v>0</v>
      </c>
      <c r="VFX30" s="15">
        <v>0</v>
      </c>
      <c r="VFY30" s="15">
        <v>0</v>
      </c>
      <c r="VFZ30" s="15">
        <v>0</v>
      </c>
      <c r="VGA30" s="15">
        <v>0</v>
      </c>
      <c r="VGB30" s="15">
        <v>0</v>
      </c>
      <c r="VGC30" s="15">
        <v>0</v>
      </c>
      <c r="VGD30" s="15">
        <v>0</v>
      </c>
      <c r="VGE30" s="15">
        <v>0</v>
      </c>
      <c r="VGF30" s="15">
        <v>0</v>
      </c>
      <c r="VGG30" s="15">
        <v>0</v>
      </c>
      <c r="VGH30" s="15">
        <v>0</v>
      </c>
      <c r="VGI30" s="15">
        <v>0</v>
      </c>
      <c r="VGJ30" s="15">
        <v>0</v>
      </c>
      <c r="VGK30" s="15">
        <v>0</v>
      </c>
      <c r="VGL30" s="15">
        <v>0</v>
      </c>
      <c r="VGM30" s="15">
        <v>0</v>
      </c>
      <c r="VGN30" s="15">
        <v>0</v>
      </c>
      <c r="VGO30" s="15">
        <v>0</v>
      </c>
      <c r="VGP30" s="15">
        <v>0</v>
      </c>
      <c r="VGQ30" s="15">
        <v>0</v>
      </c>
      <c r="VGR30" s="15">
        <v>0</v>
      </c>
      <c r="VGS30" s="15">
        <v>0</v>
      </c>
      <c r="VGT30" s="15">
        <v>0</v>
      </c>
      <c r="VGU30" s="15">
        <v>0</v>
      </c>
      <c r="VGV30" s="15">
        <v>0</v>
      </c>
      <c r="VGW30" s="15">
        <v>0</v>
      </c>
      <c r="VGX30" s="15">
        <v>0</v>
      </c>
      <c r="VGY30" s="15">
        <v>0</v>
      </c>
      <c r="VGZ30" s="15">
        <v>0</v>
      </c>
      <c r="VHA30" s="15">
        <v>0</v>
      </c>
      <c r="VHB30" s="15">
        <v>0</v>
      </c>
      <c r="VHC30" s="15">
        <v>0</v>
      </c>
      <c r="VHD30" s="15">
        <v>0</v>
      </c>
      <c r="VHE30" s="15">
        <v>0</v>
      </c>
      <c r="VHF30" s="15">
        <v>0</v>
      </c>
      <c r="VHG30" s="15">
        <v>0</v>
      </c>
      <c r="VHH30" s="15">
        <v>0</v>
      </c>
      <c r="VHI30" s="15">
        <v>0</v>
      </c>
      <c r="VHJ30" s="15">
        <v>0</v>
      </c>
      <c r="VHK30" s="15">
        <v>0</v>
      </c>
      <c r="VHL30" s="15">
        <v>0</v>
      </c>
      <c r="VHM30" s="15">
        <v>0</v>
      </c>
      <c r="VHN30" s="15">
        <v>0</v>
      </c>
      <c r="VHO30" s="15">
        <v>0</v>
      </c>
      <c r="VHP30" s="15">
        <v>0</v>
      </c>
      <c r="VHQ30" s="15">
        <v>0</v>
      </c>
      <c r="VHR30" s="15">
        <v>0</v>
      </c>
      <c r="VHS30" s="15">
        <v>0</v>
      </c>
      <c r="VHT30" s="15">
        <v>0</v>
      </c>
      <c r="VHU30" s="15">
        <v>0</v>
      </c>
      <c r="VHV30" s="15">
        <v>0</v>
      </c>
      <c r="VHW30" s="15">
        <v>0</v>
      </c>
      <c r="VHX30" s="15">
        <v>0</v>
      </c>
      <c r="VHY30" s="15">
        <v>0</v>
      </c>
      <c r="VHZ30" s="15">
        <v>0</v>
      </c>
      <c r="VIA30" s="15">
        <v>0</v>
      </c>
      <c r="VIB30" s="15">
        <v>0</v>
      </c>
      <c r="VIC30" s="15">
        <v>0</v>
      </c>
      <c r="VID30" s="15">
        <v>0</v>
      </c>
      <c r="VIE30" s="15">
        <v>0</v>
      </c>
      <c r="VIF30" s="15">
        <v>0</v>
      </c>
      <c r="VIG30" s="15">
        <v>0</v>
      </c>
      <c r="VIH30" s="15">
        <v>0</v>
      </c>
      <c r="VII30" s="15">
        <v>0</v>
      </c>
      <c r="VIJ30" s="15">
        <v>0</v>
      </c>
      <c r="VIK30" s="15">
        <v>0</v>
      </c>
      <c r="VIL30" s="15">
        <v>0</v>
      </c>
      <c r="VIM30" s="15">
        <v>0</v>
      </c>
      <c r="VIN30" s="15">
        <v>0</v>
      </c>
      <c r="VIO30" s="15">
        <v>0</v>
      </c>
      <c r="VIP30" s="15">
        <v>0</v>
      </c>
      <c r="VIQ30" s="15">
        <v>0</v>
      </c>
      <c r="VIR30" s="15">
        <v>0</v>
      </c>
      <c r="VIS30" s="15">
        <v>0</v>
      </c>
      <c r="VIT30" s="15">
        <v>0</v>
      </c>
      <c r="VIU30" s="15">
        <v>0</v>
      </c>
      <c r="VIV30" s="15">
        <v>0</v>
      </c>
      <c r="VIW30" s="15">
        <v>0</v>
      </c>
      <c r="VIX30" s="15">
        <v>0</v>
      </c>
      <c r="VIY30" s="15">
        <v>0</v>
      </c>
      <c r="VIZ30" s="15">
        <v>0</v>
      </c>
      <c r="VJA30" s="15">
        <v>0</v>
      </c>
      <c r="VJB30" s="15">
        <v>0</v>
      </c>
      <c r="VJC30" s="15">
        <v>0</v>
      </c>
      <c r="VJD30" s="15">
        <v>0</v>
      </c>
      <c r="VJE30" s="15">
        <v>0</v>
      </c>
      <c r="VJF30" s="15">
        <v>0</v>
      </c>
      <c r="VJG30" s="15">
        <v>0</v>
      </c>
      <c r="VJH30" s="15">
        <v>0</v>
      </c>
      <c r="VJI30" s="15">
        <v>0</v>
      </c>
      <c r="VJJ30" s="15">
        <v>0</v>
      </c>
      <c r="VJK30" s="15">
        <v>0</v>
      </c>
      <c r="VJL30" s="15">
        <v>0</v>
      </c>
      <c r="VJM30" s="15">
        <v>0</v>
      </c>
      <c r="VJN30" s="15">
        <v>0</v>
      </c>
      <c r="VJO30" s="15">
        <v>0</v>
      </c>
      <c r="VJP30" s="15">
        <v>0</v>
      </c>
      <c r="VJQ30" s="15">
        <v>0</v>
      </c>
      <c r="VJR30" s="15">
        <v>0</v>
      </c>
      <c r="VJS30" s="15">
        <v>0</v>
      </c>
      <c r="VJT30" s="15">
        <v>0</v>
      </c>
      <c r="VJU30" s="15">
        <v>0</v>
      </c>
      <c r="VJV30" s="15">
        <v>0</v>
      </c>
      <c r="VJW30" s="15">
        <v>0</v>
      </c>
      <c r="VJX30" s="15">
        <v>0</v>
      </c>
      <c r="VJY30" s="15">
        <v>0</v>
      </c>
      <c r="VJZ30" s="15">
        <v>0</v>
      </c>
      <c r="VKA30" s="15">
        <v>0</v>
      </c>
      <c r="VKB30" s="15">
        <v>0</v>
      </c>
      <c r="VKC30" s="15">
        <v>0</v>
      </c>
      <c r="VKD30" s="15">
        <v>0</v>
      </c>
      <c r="VKE30" s="15">
        <v>0</v>
      </c>
      <c r="VKF30" s="15">
        <v>0</v>
      </c>
      <c r="VKG30" s="15">
        <v>0</v>
      </c>
      <c r="VKH30" s="15">
        <v>0</v>
      </c>
      <c r="VKI30" s="15">
        <v>0</v>
      </c>
      <c r="VKJ30" s="15">
        <v>0</v>
      </c>
      <c r="VKK30" s="15">
        <v>0</v>
      </c>
      <c r="VKL30" s="15">
        <v>0</v>
      </c>
      <c r="VKM30" s="15">
        <v>0</v>
      </c>
      <c r="VKN30" s="15">
        <v>0</v>
      </c>
      <c r="VKO30" s="15">
        <v>0</v>
      </c>
      <c r="VKP30" s="15">
        <v>0</v>
      </c>
      <c r="VKQ30" s="15">
        <v>0</v>
      </c>
      <c r="VKR30" s="15">
        <v>0</v>
      </c>
      <c r="VKS30" s="15">
        <v>0</v>
      </c>
      <c r="VKT30" s="15">
        <v>0</v>
      </c>
      <c r="VKU30" s="15">
        <v>0</v>
      </c>
      <c r="VKV30" s="15">
        <v>0</v>
      </c>
      <c r="VKW30" s="15">
        <v>0</v>
      </c>
      <c r="VKX30" s="15">
        <v>0</v>
      </c>
      <c r="VKY30" s="15">
        <v>0</v>
      </c>
      <c r="VKZ30" s="15">
        <v>0</v>
      </c>
      <c r="VLA30" s="15">
        <v>0</v>
      </c>
      <c r="VLB30" s="15">
        <v>0</v>
      </c>
      <c r="VLC30" s="15">
        <v>0</v>
      </c>
      <c r="VLD30" s="15">
        <v>0</v>
      </c>
      <c r="VLE30" s="15">
        <v>0</v>
      </c>
      <c r="VLF30" s="15">
        <v>0</v>
      </c>
      <c r="VLG30" s="15">
        <v>0</v>
      </c>
      <c r="VLH30" s="15">
        <v>0</v>
      </c>
      <c r="VLI30" s="15">
        <v>0</v>
      </c>
      <c r="VLJ30" s="15">
        <v>0</v>
      </c>
      <c r="VLK30" s="15">
        <v>0</v>
      </c>
      <c r="VLL30" s="15">
        <v>0</v>
      </c>
      <c r="VLM30" s="15">
        <v>0</v>
      </c>
      <c r="VLN30" s="15">
        <v>0</v>
      </c>
      <c r="VLO30" s="15">
        <v>0</v>
      </c>
      <c r="VLP30" s="15">
        <v>0</v>
      </c>
      <c r="VLQ30" s="15">
        <v>0</v>
      </c>
      <c r="VLR30" s="15">
        <v>0</v>
      </c>
      <c r="VLS30" s="15">
        <v>0</v>
      </c>
      <c r="VLT30" s="15">
        <v>0</v>
      </c>
      <c r="VLU30" s="15">
        <v>0</v>
      </c>
      <c r="VLV30" s="15">
        <v>0</v>
      </c>
      <c r="VLW30" s="15">
        <v>0</v>
      </c>
      <c r="VLX30" s="15">
        <v>0</v>
      </c>
      <c r="VLY30" s="15">
        <v>0</v>
      </c>
      <c r="VLZ30" s="15">
        <v>0</v>
      </c>
      <c r="VMA30" s="15">
        <v>0</v>
      </c>
      <c r="VMB30" s="15">
        <v>0</v>
      </c>
      <c r="VMC30" s="15">
        <v>0</v>
      </c>
      <c r="VMD30" s="15">
        <v>0</v>
      </c>
      <c r="VME30" s="15">
        <v>0</v>
      </c>
      <c r="VMF30" s="15">
        <v>0</v>
      </c>
      <c r="VMG30" s="15">
        <v>0</v>
      </c>
      <c r="VMH30" s="15">
        <v>0</v>
      </c>
      <c r="VMI30" s="15">
        <v>0</v>
      </c>
      <c r="VMJ30" s="15">
        <v>0</v>
      </c>
      <c r="VMK30" s="15">
        <v>0</v>
      </c>
      <c r="VML30" s="15">
        <v>0</v>
      </c>
      <c r="VMM30" s="15">
        <v>0</v>
      </c>
      <c r="VMN30" s="15">
        <v>0</v>
      </c>
      <c r="VMO30" s="15">
        <v>0</v>
      </c>
      <c r="VMP30" s="15">
        <v>0</v>
      </c>
      <c r="VMQ30" s="15">
        <v>0</v>
      </c>
      <c r="VMR30" s="15">
        <v>0</v>
      </c>
      <c r="VMS30" s="15">
        <v>0</v>
      </c>
      <c r="VMT30" s="15">
        <v>0</v>
      </c>
      <c r="VMU30" s="15">
        <v>0</v>
      </c>
      <c r="VMV30" s="15">
        <v>0</v>
      </c>
      <c r="VMW30" s="15">
        <v>0</v>
      </c>
      <c r="VMX30" s="15">
        <v>0</v>
      </c>
      <c r="VMY30" s="15">
        <v>0</v>
      </c>
      <c r="VMZ30" s="15">
        <v>0</v>
      </c>
      <c r="VNA30" s="15">
        <v>0</v>
      </c>
      <c r="VNB30" s="15">
        <v>0</v>
      </c>
      <c r="VNC30" s="15">
        <v>0</v>
      </c>
      <c r="VND30" s="15">
        <v>0</v>
      </c>
      <c r="VNE30" s="15">
        <v>0</v>
      </c>
      <c r="VNF30" s="15">
        <v>0</v>
      </c>
      <c r="VNG30" s="15">
        <v>0</v>
      </c>
      <c r="VNH30" s="15">
        <v>0</v>
      </c>
      <c r="VNI30" s="15">
        <v>0</v>
      </c>
      <c r="VNJ30" s="15">
        <v>0</v>
      </c>
      <c r="VNK30" s="15">
        <v>0</v>
      </c>
      <c r="VNL30" s="15">
        <v>0</v>
      </c>
      <c r="VNM30" s="15">
        <v>0</v>
      </c>
      <c r="VNN30" s="15">
        <v>0</v>
      </c>
      <c r="VNO30" s="15">
        <v>0</v>
      </c>
      <c r="VNP30" s="15">
        <v>0</v>
      </c>
      <c r="VNQ30" s="15">
        <v>0</v>
      </c>
      <c r="VNR30" s="15">
        <v>0</v>
      </c>
      <c r="VNS30" s="15">
        <v>0</v>
      </c>
      <c r="VNT30" s="15">
        <v>0</v>
      </c>
      <c r="VNU30" s="15">
        <v>0</v>
      </c>
      <c r="VNV30" s="15">
        <v>0</v>
      </c>
      <c r="VNW30" s="15">
        <v>0</v>
      </c>
      <c r="VNX30" s="15">
        <v>0</v>
      </c>
      <c r="VNY30" s="15">
        <v>0</v>
      </c>
      <c r="VNZ30" s="15">
        <v>0</v>
      </c>
      <c r="VOA30" s="15">
        <v>0</v>
      </c>
      <c r="VOB30" s="15">
        <v>0</v>
      </c>
      <c r="VOC30" s="15">
        <v>0</v>
      </c>
      <c r="VOD30" s="15">
        <v>0</v>
      </c>
      <c r="VOE30" s="15">
        <v>0</v>
      </c>
      <c r="VOF30" s="15">
        <v>0</v>
      </c>
      <c r="VOG30" s="15">
        <v>0</v>
      </c>
      <c r="VOH30" s="15">
        <v>0</v>
      </c>
      <c r="VOI30" s="15">
        <v>0</v>
      </c>
      <c r="VOJ30" s="15">
        <v>0</v>
      </c>
      <c r="VOK30" s="15">
        <v>0</v>
      </c>
      <c r="VOL30" s="15">
        <v>0</v>
      </c>
      <c r="VOM30" s="15">
        <v>0</v>
      </c>
      <c r="VON30" s="15">
        <v>0</v>
      </c>
      <c r="VOO30" s="15">
        <v>0</v>
      </c>
      <c r="VOP30" s="15">
        <v>0</v>
      </c>
      <c r="VOQ30" s="15">
        <v>0</v>
      </c>
      <c r="VOR30" s="15">
        <v>0</v>
      </c>
      <c r="VOS30" s="15">
        <v>0</v>
      </c>
      <c r="VOT30" s="15">
        <v>0</v>
      </c>
      <c r="VOU30" s="15">
        <v>0</v>
      </c>
      <c r="VOV30" s="15">
        <v>0</v>
      </c>
      <c r="VOW30" s="15">
        <v>0</v>
      </c>
      <c r="VOX30" s="15">
        <v>0</v>
      </c>
      <c r="VOY30" s="15">
        <v>0</v>
      </c>
      <c r="VOZ30" s="15">
        <v>0</v>
      </c>
      <c r="VPA30" s="15">
        <v>0</v>
      </c>
      <c r="VPB30" s="15">
        <v>0</v>
      </c>
      <c r="VPC30" s="15">
        <v>0</v>
      </c>
      <c r="VPD30" s="15">
        <v>0</v>
      </c>
      <c r="VPE30" s="15">
        <v>0</v>
      </c>
      <c r="VPF30" s="15">
        <v>0</v>
      </c>
      <c r="VPG30" s="15">
        <v>0</v>
      </c>
      <c r="VPH30" s="15">
        <v>0</v>
      </c>
      <c r="VPI30" s="15">
        <v>0</v>
      </c>
      <c r="VPJ30" s="15">
        <v>0</v>
      </c>
      <c r="VPK30" s="15">
        <v>0</v>
      </c>
      <c r="VPL30" s="15">
        <v>0</v>
      </c>
      <c r="VPM30" s="15">
        <v>0</v>
      </c>
      <c r="VPN30" s="15">
        <v>0</v>
      </c>
      <c r="VPO30" s="15">
        <v>0</v>
      </c>
      <c r="VPP30" s="15">
        <v>0</v>
      </c>
      <c r="VPQ30" s="15">
        <v>0</v>
      </c>
      <c r="VPR30" s="15">
        <v>0</v>
      </c>
      <c r="VPS30" s="15">
        <v>0</v>
      </c>
      <c r="VPT30" s="15">
        <v>0</v>
      </c>
      <c r="VPU30" s="15">
        <v>0</v>
      </c>
      <c r="VPV30" s="15">
        <v>0</v>
      </c>
      <c r="VPW30" s="15">
        <v>0</v>
      </c>
      <c r="VPX30" s="15">
        <v>0</v>
      </c>
      <c r="VPY30" s="15">
        <v>0</v>
      </c>
      <c r="VPZ30" s="15">
        <v>0</v>
      </c>
      <c r="VQA30" s="15">
        <v>0</v>
      </c>
      <c r="VQB30" s="15">
        <v>0</v>
      </c>
      <c r="VQC30" s="15">
        <v>0</v>
      </c>
      <c r="VQD30" s="15">
        <v>0</v>
      </c>
      <c r="VQE30" s="15">
        <v>0</v>
      </c>
      <c r="VQF30" s="15">
        <v>0</v>
      </c>
      <c r="VQG30" s="15">
        <v>0</v>
      </c>
      <c r="VQH30" s="15">
        <v>0</v>
      </c>
      <c r="VQI30" s="15">
        <v>0</v>
      </c>
      <c r="VQJ30" s="15">
        <v>0</v>
      </c>
      <c r="VQK30" s="15">
        <v>0</v>
      </c>
      <c r="VQL30" s="15">
        <v>0</v>
      </c>
      <c r="VQM30" s="15">
        <v>0</v>
      </c>
      <c r="VQN30" s="15">
        <v>0</v>
      </c>
      <c r="VQO30" s="15">
        <v>0</v>
      </c>
      <c r="VQP30" s="15">
        <v>0</v>
      </c>
      <c r="VQQ30" s="15">
        <v>0</v>
      </c>
      <c r="VQR30" s="15">
        <v>0</v>
      </c>
      <c r="VQS30" s="15">
        <v>0</v>
      </c>
      <c r="VQT30" s="15">
        <v>0</v>
      </c>
      <c r="VQU30" s="15">
        <v>0</v>
      </c>
      <c r="VQV30" s="15">
        <v>0</v>
      </c>
      <c r="VQW30" s="15">
        <v>0</v>
      </c>
      <c r="VQX30" s="15">
        <v>0</v>
      </c>
      <c r="VQY30" s="15">
        <v>0</v>
      </c>
      <c r="VQZ30" s="15">
        <v>0</v>
      </c>
      <c r="VRA30" s="15">
        <v>0</v>
      </c>
      <c r="VRB30" s="15">
        <v>0</v>
      </c>
      <c r="VRC30" s="15">
        <v>0</v>
      </c>
      <c r="VRD30" s="15">
        <v>0</v>
      </c>
      <c r="VRE30" s="15">
        <v>0</v>
      </c>
      <c r="VRF30" s="15">
        <v>0</v>
      </c>
      <c r="VRG30" s="15">
        <v>0</v>
      </c>
      <c r="VRH30" s="15">
        <v>0</v>
      </c>
      <c r="VRI30" s="15">
        <v>0</v>
      </c>
      <c r="VRJ30" s="15">
        <v>0</v>
      </c>
      <c r="VRK30" s="15">
        <v>0</v>
      </c>
      <c r="VRL30" s="15">
        <v>0</v>
      </c>
      <c r="VRM30" s="15">
        <v>0</v>
      </c>
      <c r="VRN30" s="15">
        <v>0</v>
      </c>
      <c r="VRO30" s="15">
        <v>0</v>
      </c>
      <c r="VRP30" s="15">
        <v>0</v>
      </c>
      <c r="VRQ30" s="15">
        <v>0</v>
      </c>
      <c r="VRR30" s="15">
        <v>0</v>
      </c>
      <c r="VRS30" s="15">
        <v>0</v>
      </c>
      <c r="VRT30" s="15">
        <v>0</v>
      </c>
      <c r="VRU30" s="15">
        <v>0</v>
      </c>
      <c r="VRV30" s="15">
        <v>0</v>
      </c>
      <c r="VRW30" s="15">
        <v>0</v>
      </c>
      <c r="VRX30" s="15">
        <v>0</v>
      </c>
      <c r="VRY30" s="15">
        <v>0</v>
      </c>
      <c r="VRZ30" s="15">
        <v>0</v>
      </c>
      <c r="VSA30" s="15">
        <v>0</v>
      </c>
      <c r="VSB30" s="15">
        <v>0</v>
      </c>
      <c r="VSC30" s="15">
        <v>0</v>
      </c>
      <c r="VSD30" s="15">
        <v>0</v>
      </c>
      <c r="VSE30" s="15">
        <v>0</v>
      </c>
      <c r="VSF30" s="15">
        <v>0</v>
      </c>
      <c r="VSG30" s="15">
        <v>0</v>
      </c>
      <c r="VSH30" s="15">
        <v>0</v>
      </c>
      <c r="VSI30" s="15">
        <v>0</v>
      </c>
      <c r="VSJ30" s="15">
        <v>0</v>
      </c>
      <c r="VSK30" s="15">
        <v>0</v>
      </c>
      <c r="VSL30" s="15">
        <v>0</v>
      </c>
      <c r="VSM30" s="15">
        <v>0</v>
      </c>
      <c r="VSN30" s="15">
        <v>0</v>
      </c>
      <c r="VSO30" s="15">
        <v>0</v>
      </c>
      <c r="VSP30" s="15">
        <v>0</v>
      </c>
      <c r="VSQ30" s="15">
        <v>0</v>
      </c>
      <c r="VSR30" s="15">
        <v>0</v>
      </c>
      <c r="VSS30" s="15">
        <v>0</v>
      </c>
      <c r="VST30" s="15">
        <v>0</v>
      </c>
      <c r="VSU30" s="15">
        <v>0</v>
      </c>
      <c r="VSV30" s="15">
        <v>0</v>
      </c>
      <c r="VSW30" s="15">
        <v>0</v>
      </c>
      <c r="VSX30" s="15">
        <v>0</v>
      </c>
      <c r="VSY30" s="15">
        <v>0</v>
      </c>
      <c r="VSZ30" s="15">
        <v>0</v>
      </c>
      <c r="VTA30" s="15">
        <v>0</v>
      </c>
      <c r="VTB30" s="15">
        <v>0</v>
      </c>
      <c r="VTC30" s="15">
        <v>0</v>
      </c>
      <c r="VTD30" s="15">
        <v>0</v>
      </c>
      <c r="VTE30" s="15">
        <v>0</v>
      </c>
      <c r="VTF30" s="15">
        <v>0</v>
      </c>
      <c r="VTG30" s="15">
        <v>0</v>
      </c>
      <c r="VTH30" s="15">
        <v>0</v>
      </c>
      <c r="VTI30" s="15">
        <v>0</v>
      </c>
      <c r="VTJ30" s="15">
        <v>0</v>
      </c>
      <c r="VTK30" s="15">
        <v>0</v>
      </c>
      <c r="VTL30" s="15">
        <v>0</v>
      </c>
      <c r="VTM30" s="15">
        <v>0</v>
      </c>
      <c r="VTN30" s="15">
        <v>0</v>
      </c>
      <c r="VTO30" s="15">
        <v>0</v>
      </c>
      <c r="VTP30" s="15">
        <v>0</v>
      </c>
      <c r="VTQ30" s="15">
        <v>0</v>
      </c>
      <c r="VTR30" s="15">
        <v>0</v>
      </c>
      <c r="VTS30" s="15">
        <v>0</v>
      </c>
      <c r="VTT30" s="15">
        <v>0</v>
      </c>
      <c r="VTU30" s="15">
        <v>0</v>
      </c>
      <c r="VTV30" s="15">
        <v>0</v>
      </c>
      <c r="VTW30" s="15">
        <v>0</v>
      </c>
      <c r="VTX30" s="15">
        <v>0</v>
      </c>
      <c r="VTY30" s="15">
        <v>0</v>
      </c>
      <c r="VTZ30" s="15">
        <v>0</v>
      </c>
      <c r="VUA30" s="15">
        <v>0</v>
      </c>
      <c r="VUB30" s="15">
        <v>0</v>
      </c>
      <c r="VUC30" s="15">
        <v>0</v>
      </c>
      <c r="VUD30" s="15">
        <v>0</v>
      </c>
      <c r="VUE30" s="15">
        <v>0</v>
      </c>
      <c r="VUF30" s="15">
        <v>0</v>
      </c>
      <c r="VUG30" s="15">
        <v>0</v>
      </c>
      <c r="VUH30" s="15">
        <v>0</v>
      </c>
      <c r="VUI30" s="15">
        <v>0</v>
      </c>
      <c r="VUJ30" s="15">
        <v>0</v>
      </c>
      <c r="VUK30" s="15">
        <v>0</v>
      </c>
      <c r="VUL30" s="15">
        <v>0</v>
      </c>
      <c r="VUM30" s="15">
        <v>0</v>
      </c>
      <c r="VUN30" s="15">
        <v>0</v>
      </c>
      <c r="VUO30" s="15">
        <v>0</v>
      </c>
      <c r="VUP30" s="15">
        <v>0</v>
      </c>
      <c r="VUQ30" s="15">
        <v>0</v>
      </c>
      <c r="VUR30" s="15">
        <v>0</v>
      </c>
      <c r="VUS30" s="15">
        <v>0</v>
      </c>
      <c r="VUT30" s="15">
        <v>0</v>
      </c>
      <c r="VUU30" s="15">
        <v>0</v>
      </c>
      <c r="VUV30" s="15">
        <v>0</v>
      </c>
      <c r="VUW30" s="15">
        <v>0</v>
      </c>
      <c r="VUX30" s="15">
        <v>0</v>
      </c>
      <c r="VUY30" s="15">
        <v>0</v>
      </c>
      <c r="VUZ30" s="15">
        <v>0</v>
      </c>
      <c r="VVA30" s="15">
        <v>0</v>
      </c>
      <c r="VVB30" s="15">
        <v>0</v>
      </c>
      <c r="VVC30" s="15">
        <v>0</v>
      </c>
      <c r="VVD30" s="15">
        <v>0</v>
      </c>
      <c r="VVE30" s="15">
        <v>0</v>
      </c>
      <c r="VVF30" s="15">
        <v>0</v>
      </c>
      <c r="VVG30" s="15">
        <v>0</v>
      </c>
      <c r="VVH30" s="15">
        <v>0</v>
      </c>
      <c r="VVI30" s="15">
        <v>0</v>
      </c>
      <c r="VVJ30" s="15">
        <v>0</v>
      </c>
      <c r="VVK30" s="15">
        <v>0</v>
      </c>
      <c r="VVL30" s="15">
        <v>0</v>
      </c>
      <c r="VVM30" s="15">
        <v>0</v>
      </c>
      <c r="VVN30" s="15">
        <v>0</v>
      </c>
      <c r="VVO30" s="15">
        <v>0</v>
      </c>
      <c r="VVP30" s="15">
        <v>0</v>
      </c>
      <c r="VVQ30" s="15">
        <v>0</v>
      </c>
      <c r="VVR30" s="15">
        <v>0</v>
      </c>
      <c r="VVS30" s="15">
        <v>0</v>
      </c>
      <c r="VVT30" s="15">
        <v>0</v>
      </c>
      <c r="VVU30" s="15">
        <v>0</v>
      </c>
      <c r="VVV30" s="15">
        <v>0</v>
      </c>
      <c r="VVW30" s="15">
        <v>0</v>
      </c>
      <c r="VVX30" s="15">
        <v>0</v>
      </c>
      <c r="VVY30" s="15">
        <v>0</v>
      </c>
      <c r="VVZ30" s="15">
        <v>0</v>
      </c>
      <c r="VWA30" s="15">
        <v>0</v>
      </c>
      <c r="VWB30" s="15">
        <v>0</v>
      </c>
      <c r="VWC30" s="15">
        <v>0</v>
      </c>
      <c r="VWD30" s="15">
        <v>0</v>
      </c>
      <c r="VWE30" s="15">
        <v>0</v>
      </c>
      <c r="VWF30" s="15">
        <v>0</v>
      </c>
      <c r="VWG30" s="15">
        <v>0</v>
      </c>
      <c r="VWH30" s="15">
        <v>0</v>
      </c>
      <c r="VWI30" s="15">
        <v>0</v>
      </c>
      <c r="VWJ30" s="15">
        <v>0</v>
      </c>
      <c r="VWK30" s="15">
        <v>0</v>
      </c>
      <c r="VWL30" s="15">
        <v>0</v>
      </c>
      <c r="VWM30" s="15">
        <v>0</v>
      </c>
      <c r="VWN30" s="15">
        <v>0</v>
      </c>
      <c r="VWO30" s="15">
        <v>0</v>
      </c>
      <c r="VWP30" s="15">
        <v>0</v>
      </c>
      <c r="VWQ30" s="15">
        <v>0</v>
      </c>
      <c r="VWR30" s="15">
        <v>0</v>
      </c>
      <c r="VWS30" s="15">
        <v>0</v>
      </c>
      <c r="VWT30" s="15">
        <v>0</v>
      </c>
      <c r="VWU30" s="15">
        <v>0</v>
      </c>
      <c r="VWV30" s="15">
        <v>0</v>
      </c>
      <c r="VWW30" s="15">
        <v>0</v>
      </c>
      <c r="VWX30" s="15">
        <v>0</v>
      </c>
      <c r="VWY30" s="15">
        <v>0</v>
      </c>
      <c r="VWZ30" s="15">
        <v>0</v>
      </c>
      <c r="VXA30" s="15">
        <v>0</v>
      </c>
      <c r="VXB30" s="15">
        <v>0</v>
      </c>
      <c r="VXC30" s="15">
        <v>0</v>
      </c>
      <c r="VXD30" s="15">
        <v>0</v>
      </c>
      <c r="VXE30" s="15">
        <v>0</v>
      </c>
      <c r="VXF30" s="15">
        <v>0</v>
      </c>
      <c r="VXG30" s="15">
        <v>0</v>
      </c>
      <c r="VXH30" s="15">
        <v>0</v>
      </c>
      <c r="VXI30" s="15">
        <v>0</v>
      </c>
      <c r="VXJ30" s="15">
        <v>0</v>
      </c>
      <c r="VXK30" s="15">
        <v>0</v>
      </c>
      <c r="VXL30" s="15">
        <v>0</v>
      </c>
      <c r="VXM30" s="15">
        <v>0</v>
      </c>
      <c r="VXN30" s="15">
        <v>0</v>
      </c>
      <c r="VXO30" s="15">
        <v>0</v>
      </c>
      <c r="VXP30" s="15">
        <v>0</v>
      </c>
      <c r="VXQ30" s="15">
        <v>0</v>
      </c>
      <c r="VXR30" s="15">
        <v>0</v>
      </c>
      <c r="VXS30" s="15">
        <v>0</v>
      </c>
      <c r="VXT30" s="15">
        <v>0</v>
      </c>
      <c r="VXU30" s="15">
        <v>0</v>
      </c>
      <c r="VXV30" s="15">
        <v>0</v>
      </c>
      <c r="VXW30" s="15">
        <v>0</v>
      </c>
      <c r="VXX30" s="15">
        <v>0</v>
      </c>
      <c r="VXY30" s="15">
        <v>0</v>
      </c>
      <c r="VXZ30" s="15">
        <v>0</v>
      </c>
      <c r="VYA30" s="15">
        <v>0</v>
      </c>
      <c r="VYB30" s="15">
        <v>0</v>
      </c>
      <c r="VYC30" s="15">
        <v>0</v>
      </c>
      <c r="VYD30" s="15">
        <v>0</v>
      </c>
      <c r="VYE30" s="15">
        <v>0</v>
      </c>
      <c r="VYF30" s="15">
        <v>0</v>
      </c>
      <c r="VYG30" s="15">
        <v>0</v>
      </c>
      <c r="VYH30" s="15">
        <v>0</v>
      </c>
      <c r="VYI30" s="15">
        <v>0</v>
      </c>
      <c r="VYJ30" s="15">
        <v>0</v>
      </c>
      <c r="VYK30" s="15">
        <v>0</v>
      </c>
      <c r="VYL30" s="15">
        <v>0</v>
      </c>
      <c r="VYM30" s="15">
        <v>0</v>
      </c>
      <c r="VYN30" s="15">
        <v>0</v>
      </c>
      <c r="VYO30" s="15">
        <v>0</v>
      </c>
      <c r="VYP30" s="15">
        <v>0</v>
      </c>
      <c r="VYQ30" s="15">
        <v>0</v>
      </c>
      <c r="VYR30" s="15">
        <v>0</v>
      </c>
      <c r="VYS30" s="15">
        <v>0</v>
      </c>
      <c r="VYT30" s="15">
        <v>0</v>
      </c>
      <c r="VYU30" s="15">
        <v>0</v>
      </c>
      <c r="VYV30" s="15">
        <v>0</v>
      </c>
      <c r="VYW30" s="15">
        <v>0</v>
      </c>
      <c r="VYX30" s="15">
        <v>0</v>
      </c>
      <c r="VYY30" s="15">
        <v>0</v>
      </c>
      <c r="VYZ30" s="15">
        <v>0</v>
      </c>
      <c r="VZA30" s="15">
        <v>0</v>
      </c>
      <c r="VZB30" s="15">
        <v>0</v>
      </c>
      <c r="VZC30" s="15">
        <v>0</v>
      </c>
      <c r="VZD30" s="15">
        <v>0</v>
      </c>
      <c r="VZE30" s="15">
        <v>0</v>
      </c>
      <c r="VZF30" s="15">
        <v>0</v>
      </c>
      <c r="VZG30" s="15">
        <v>0</v>
      </c>
      <c r="VZH30" s="15">
        <v>0</v>
      </c>
      <c r="VZI30" s="15">
        <v>0</v>
      </c>
      <c r="VZJ30" s="15">
        <v>0</v>
      </c>
      <c r="VZK30" s="15">
        <v>0</v>
      </c>
      <c r="VZL30" s="15">
        <v>0</v>
      </c>
      <c r="VZM30" s="15">
        <v>0</v>
      </c>
      <c r="VZN30" s="15">
        <v>0</v>
      </c>
      <c r="VZO30" s="15">
        <v>0</v>
      </c>
      <c r="VZP30" s="15">
        <v>0</v>
      </c>
      <c r="VZQ30" s="15">
        <v>0</v>
      </c>
      <c r="VZR30" s="15">
        <v>0</v>
      </c>
      <c r="VZS30" s="15">
        <v>0</v>
      </c>
      <c r="VZT30" s="15">
        <v>0</v>
      </c>
      <c r="VZU30" s="15">
        <v>0</v>
      </c>
      <c r="VZV30" s="15">
        <v>0</v>
      </c>
      <c r="VZW30" s="15">
        <v>0</v>
      </c>
      <c r="VZX30" s="15">
        <v>0</v>
      </c>
      <c r="VZY30" s="15">
        <v>0</v>
      </c>
      <c r="VZZ30" s="15">
        <v>0</v>
      </c>
      <c r="WAA30" s="15">
        <v>0</v>
      </c>
      <c r="WAB30" s="15">
        <v>0</v>
      </c>
      <c r="WAC30" s="15">
        <v>0</v>
      </c>
      <c r="WAD30" s="15">
        <v>0</v>
      </c>
      <c r="WAE30" s="15">
        <v>0</v>
      </c>
      <c r="WAF30" s="15">
        <v>0</v>
      </c>
      <c r="WAG30" s="15">
        <v>0</v>
      </c>
      <c r="WAH30" s="15">
        <v>0</v>
      </c>
      <c r="WAI30" s="15">
        <v>0</v>
      </c>
      <c r="WAJ30" s="15">
        <v>0</v>
      </c>
      <c r="WAK30" s="15">
        <v>0</v>
      </c>
      <c r="WAL30" s="15">
        <v>0</v>
      </c>
      <c r="WAM30" s="15">
        <v>0</v>
      </c>
      <c r="WAN30" s="15">
        <v>0</v>
      </c>
      <c r="WAO30" s="15">
        <v>0</v>
      </c>
      <c r="WAP30" s="15">
        <v>0</v>
      </c>
      <c r="WAQ30" s="15">
        <v>0</v>
      </c>
      <c r="WAR30" s="15">
        <v>0</v>
      </c>
      <c r="WAS30" s="15">
        <v>0</v>
      </c>
      <c r="WAT30" s="15">
        <v>0</v>
      </c>
      <c r="WAU30" s="15">
        <v>0</v>
      </c>
      <c r="WAV30" s="15">
        <v>0</v>
      </c>
      <c r="WAW30" s="15">
        <v>0</v>
      </c>
      <c r="WAX30" s="15">
        <v>0</v>
      </c>
      <c r="WAY30" s="15">
        <v>0</v>
      </c>
      <c r="WAZ30" s="15">
        <v>0</v>
      </c>
      <c r="WBA30" s="15">
        <v>0</v>
      </c>
      <c r="WBB30" s="15">
        <v>0</v>
      </c>
      <c r="WBC30" s="15">
        <v>0</v>
      </c>
      <c r="WBD30" s="15">
        <v>0</v>
      </c>
      <c r="WBE30" s="15">
        <v>0</v>
      </c>
      <c r="WBF30" s="15">
        <v>0</v>
      </c>
      <c r="WBG30" s="15">
        <v>0</v>
      </c>
      <c r="WBH30" s="15">
        <v>0</v>
      </c>
      <c r="WBI30" s="15">
        <v>0</v>
      </c>
      <c r="WBJ30" s="15">
        <v>0</v>
      </c>
      <c r="WBK30" s="15">
        <v>0</v>
      </c>
      <c r="WBL30" s="15">
        <v>0</v>
      </c>
      <c r="WBM30" s="15">
        <v>0</v>
      </c>
      <c r="WBN30" s="15">
        <v>0</v>
      </c>
      <c r="WBO30" s="15">
        <v>0</v>
      </c>
      <c r="WBP30" s="15">
        <v>0</v>
      </c>
      <c r="WBQ30" s="15">
        <v>0</v>
      </c>
      <c r="WBR30" s="15">
        <v>0</v>
      </c>
      <c r="WBS30" s="15">
        <v>0</v>
      </c>
      <c r="WBT30" s="15">
        <v>0</v>
      </c>
      <c r="WBU30" s="15">
        <v>0</v>
      </c>
      <c r="WBV30" s="15">
        <v>0</v>
      </c>
      <c r="WBW30" s="15">
        <v>0</v>
      </c>
      <c r="WBX30" s="15">
        <v>0</v>
      </c>
      <c r="WBY30" s="15">
        <v>0</v>
      </c>
      <c r="WBZ30" s="15">
        <v>0</v>
      </c>
      <c r="WCA30" s="15">
        <v>0</v>
      </c>
      <c r="WCB30" s="15">
        <v>0</v>
      </c>
      <c r="WCC30" s="15">
        <v>0</v>
      </c>
      <c r="WCD30" s="15">
        <v>0</v>
      </c>
      <c r="WCE30" s="15">
        <v>0</v>
      </c>
      <c r="WCF30" s="15">
        <v>0</v>
      </c>
      <c r="WCG30" s="15">
        <v>0</v>
      </c>
      <c r="WCH30" s="15">
        <v>0</v>
      </c>
      <c r="WCI30" s="15">
        <v>0</v>
      </c>
      <c r="WCJ30" s="15">
        <v>0</v>
      </c>
      <c r="WCK30" s="15">
        <v>0</v>
      </c>
      <c r="WCL30" s="15">
        <v>0</v>
      </c>
      <c r="WCM30" s="15">
        <v>0</v>
      </c>
      <c r="WCN30" s="15">
        <v>0</v>
      </c>
      <c r="WCO30" s="15">
        <v>0</v>
      </c>
      <c r="WCP30" s="15">
        <v>0</v>
      </c>
      <c r="WCQ30" s="15">
        <v>0</v>
      </c>
      <c r="WCR30" s="15">
        <v>0</v>
      </c>
      <c r="WCS30" s="15">
        <v>0</v>
      </c>
      <c r="WCT30" s="15">
        <v>0</v>
      </c>
      <c r="WCU30" s="15">
        <v>0</v>
      </c>
      <c r="WCV30" s="15">
        <v>0</v>
      </c>
      <c r="WCW30" s="15">
        <v>0</v>
      </c>
      <c r="WCX30" s="15">
        <v>0</v>
      </c>
      <c r="WCY30" s="15">
        <v>0</v>
      </c>
      <c r="WCZ30" s="15">
        <v>0</v>
      </c>
      <c r="WDA30" s="15">
        <v>0</v>
      </c>
      <c r="WDB30" s="15">
        <v>0</v>
      </c>
      <c r="WDC30" s="15">
        <v>0</v>
      </c>
      <c r="WDD30" s="15">
        <v>0</v>
      </c>
      <c r="WDE30" s="15">
        <v>0</v>
      </c>
      <c r="WDF30" s="15">
        <v>0</v>
      </c>
      <c r="WDG30" s="15">
        <v>0</v>
      </c>
      <c r="WDH30" s="15">
        <v>0</v>
      </c>
      <c r="WDI30" s="15">
        <v>0</v>
      </c>
      <c r="WDJ30" s="15">
        <v>0</v>
      </c>
      <c r="WDK30" s="15">
        <v>0</v>
      </c>
      <c r="WDL30" s="15">
        <v>0</v>
      </c>
      <c r="WDM30" s="15">
        <v>0</v>
      </c>
      <c r="WDN30" s="15">
        <v>0</v>
      </c>
      <c r="WDO30" s="15">
        <v>0</v>
      </c>
      <c r="WDP30" s="15">
        <v>0</v>
      </c>
      <c r="WDQ30" s="15">
        <v>0</v>
      </c>
      <c r="WDR30" s="15">
        <v>0</v>
      </c>
      <c r="WDS30" s="15">
        <v>0</v>
      </c>
      <c r="WDT30" s="15">
        <v>0</v>
      </c>
      <c r="WDU30" s="15">
        <v>0</v>
      </c>
      <c r="WDV30" s="15">
        <v>0</v>
      </c>
      <c r="WDW30" s="15">
        <v>0</v>
      </c>
      <c r="WDX30" s="15">
        <v>0</v>
      </c>
      <c r="WDY30" s="15">
        <v>0</v>
      </c>
      <c r="WDZ30" s="15">
        <v>0</v>
      </c>
      <c r="WEA30" s="15">
        <v>0</v>
      </c>
      <c r="WEB30" s="15">
        <v>0</v>
      </c>
      <c r="WEC30" s="15">
        <v>0</v>
      </c>
      <c r="WED30" s="15">
        <v>0</v>
      </c>
      <c r="WEE30" s="15">
        <v>0</v>
      </c>
      <c r="WEF30" s="15">
        <v>0</v>
      </c>
      <c r="WEG30" s="15">
        <v>0</v>
      </c>
      <c r="WEH30" s="15">
        <v>0</v>
      </c>
      <c r="WEI30" s="15">
        <v>0</v>
      </c>
      <c r="WEJ30" s="15">
        <v>0</v>
      </c>
      <c r="WEK30" s="15">
        <v>0</v>
      </c>
      <c r="WEL30" s="15">
        <v>0</v>
      </c>
      <c r="WEM30" s="15">
        <v>0</v>
      </c>
      <c r="WEN30" s="15">
        <v>0</v>
      </c>
      <c r="WEO30" s="15">
        <v>0</v>
      </c>
      <c r="WEP30" s="15">
        <v>0</v>
      </c>
      <c r="WEQ30" s="15">
        <v>0</v>
      </c>
      <c r="WER30" s="15">
        <v>0</v>
      </c>
      <c r="WES30" s="15">
        <v>0</v>
      </c>
      <c r="WET30" s="15">
        <v>0</v>
      </c>
      <c r="WEU30" s="15">
        <v>0</v>
      </c>
      <c r="WEV30" s="15">
        <v>0</v>
      </c>
      <c r="WEW30" s="15">
        <v>0</v>
      </c>
      <c r="WEX30" s="15">
        <v>0</v>
      </c>
      <c r="WEY30" s="15">
        <v>0</v>
      </c>
      <c r="WEZ30" s="15">
        <v>0</v>
      </c>
      <c r="WFA30" s="15">
        <v>0</v>
      </c>
      <c r="WFB30" s="15">
        <v>0</v>
      </c>
      <c r="WFC30" s="15">
        <v>0</v>
      </c>
      <c r="WFD30" s="15">
        <v>0</v>
      </c>
      <c r="WFE30" s="15">
        <v>0</v>
      </c>
      <c r="WFF30" s="15">
        <v>0</v>
      </c>
      <c r="WFG30" s="15">
        <v>0</v>
      </c>
      <c r="WFH30" s="15">
        <v>0</v>
      </c>
      <c r="WFI30" s="15">
        <v>0</v>
      </c>
      <c r="WFJ30" s="15">
        <v>0</v>
      </c>
      <c r="WFK30" s="15">
        <v>0</v>
      </c>
      <c r="WFL30" s="15">
        <v>0</v>
      </c>
      <c r="WFM30" s="15">
        <v>0</v>
      </c>
      <c r="WFN30" s="15">
        <v>0</v>
      </c>
      <c r="WFO30" s="15">
        <v>0</v>
      </c>
      <c r="WFP30" s="15">
        <v>0</v>
      </c>
      <c r="WFQ30" s="15">
        <v>0</v>
      </c>
      <c r="WFR30" s="15">
        <v>0</v>
      </c>
      <c r="WFS30" s="15">
        <v>0</v>
      </c>
      <c r="WFT30" s="15">
        <v>0</v>
      </c>
      <c r="WFU30" s="15">
        <v>0</v>
      </c>
      <c r="WFV30" s="15">
        <v>0</v>
      </c>
      <c r="WFW30" s="15">
        <v>0</v>
      </c>
      <c r="WFX30" s="15">
        <v>0</v>
      </c>
      <c r="WFY30" s="15">
        <v>0</v>
      </c>
      <c r="WFZ30" s="15">
        <v>0</v>
      </c>
      <c r="WGA30" s="15">
        <v>0</v>
      </c>
      <c r="WGB30" s="15">
        <v>0</v>
      </c>
      <c r="WGC30" s="15">
        <v>0</v>
      </c>
      <c r="WGD30" s="15">
        <v>0</v>
      </c>
      <c r="WGE30" s="15">
        <v>0</v>
      </c>
      <c r="WGF30" s="15">
        <v>0</v>
      </c>
      <c r="WGG30" s="15">
        <v>0</v>
      </c>
      <c r="WGH30" s="15">
        <v>0</v>
      </c>
      <c r="WGI30" s="15">
        <v>0</v>
      </c>
      <c r="WGJ30" s="15">
        <v>0</v>
      </c>
      <c r="WGK30" s="15">
        <v>0</v>
      </c>
      <c r="WGL30" s="15">
        <v>0</v>
      </c>
      <c r="WGM30" s="15">
        <v>0</v>
      </c>
      <c r="WGN30" s="15">
        <v>0</v>
      </c>
      <c r="WGO30" s="15">
        <v>0</v>
      </c>
      <c r="WGP30" s="15">
        <v>0</v>
      </c>
      <c r="WGQ30" s="15">
        <v>0</v>
      </c>
      <c r="WGR30" s="15">
        <v>0</v>
      </c>
      <c r="WGS30" s="15">
        <v>0</v>
      </c>
      <c r="WGT30" s="15">
        <v>0</v>
      </c>
      <c r="WGU30" s="15">
        <v>0</v>
      </c>
      <c r="WGV30" s="15">
        <v>0</v>
      </c>
      <c r="WGW30" s="15">
        <v>0</v>
      </c>
      <c r="WGX30" s="15">
        <v>0</v>
      </c>
      <c r="WGY30" s="15">
        <v>0</v>
      </c>
      <c r="WGZ30" s="15">
        <v>0</v>
      </c>
      <c r="WHA30" s="15">
        <v>0</v>
      </c>
      <c r="WHB30" s="15">
        <v>0</v>
      </c>
      <c r="WHC30" s="15">
        <v>0</v>
      </c>
      <c r="WHD30" s="15">
        <v>0</v>
      </c>
      <c r="WHE30" s="15">
        <v>0</v>
      </c>
      <c r="WHF30" s="15">
        <v>0</v>
      </c>
      <c r="WHG30" s="15">
        <v>0</v>
      </c>
      <c r="WHH30" s="15">
        <v>0</v>
      </c>
      <c r="WHI30" s="15">
        <v>0</v>
      </c>
      <c r="WHJ30" s="15">
        <v>0</v>
      </c>
      <c r="WHK30" s="15">
        <v>0</v>
      </c>
      <c r="WHL30" s="15">
        <v>0</v>
      </c>
      <c r="WHM30" s="15">
        <v>0</v>
      </c>
      <c r="WHN30" s="15">
        <v>0</v>
      </c>
      <c r="WHO30" s="15">
        <v>0</v>
      </c>
      <c r="WHP30" s="15">
        <v>0</v>
      </c>
      <c r="WHQ30" s="15">
        <v>0</v>
      </c>
      <c r="WHR30" s="15">
        <v>0</v>
      </c>
      <c r="WHS30" s="15">
        <v>0</v>
      </c>
      <c r="WHT30" s="15">
        <v>0</v>
      </c>
      <c r="WHU30" s="15">
        <v>0</v>
      </c>
      <c r="WHV30" s="15">
        <v>0</v>
      </c>
      <c r="WHW30" s="15">
        <v>0</v>
      </c>
      <c r="WHX30" s="15">
        <v>0</v>
      </c>
      <c r="WHY30" s="15">
        <v>0</v>
      </c>
      <c r="WHZ30" s="15">
        <v>0</v>
      </c>
      <c r="WIA30" s="15">
        <v>0</v>
      </c>
      <c r="WIB30" s="15">
        <v>0</v>
      </c>
      <c r="WIC30" s="15">
        <v>0</v>
      </c>
      <c r="WID30" s="15">
        <v>0</v>
      </c>
      <c r="WIE30" s="15">
        <v>0</v>
      </c>
      <c r="WIF30" s="15">
        <v>0</v>
      </c>
      <c r="WIG30" s="15">
        <v>0</v>
      </c>
      <c r="WIH30" s="15">
        <v>0</v>
      </c>
      <c r="WII30" s="15">
        <v>0</v>
      </c>
      <c r="WIJ30" s="15">
        <v>0</v>
      </c>
      <c r="WIK30" s="15">
        <v>0</v>
      </c>
      <c r="WIL30" s="15">
        <v>0</v>
      </c>
      <c r="WIM30" s="15">
        <v>0</v>
      </c>
      <c r="WIN30" s="15">
        <v>0</v>
      </c>
      <c r="WIO30" s="15">
        <v>0</v>
      </c>
      <c r="WIP30" s="15">
        <v>0</v>
      </c>
      <c r="WIQ30" s="15">
        <v>0</v>
      </c>
      <c r="WIR30" s="15">
        <v>0</v>
      </c>
      <c r="WIS30" s="15">
        <v>0</v>
      </c>
      <c r="WIT30" s="15">
        <v>0</v>
      </c>
      <c r="WIU30" s="15">
        <v>0</v>
      </c>
      <c r="WIV30" s="15">
        <v>0</v>
      </c>
      <c r="WIW30" s="15">
        <v>0</v>
      </c>
      <c r="WIX30" s="15">
        <v>0</v>
      </c>
      <c r="WIY30" s="15">
        <v>0</v>
      </c>
      <c r="WIZ30" s="15">
        <v>0</v>
      </c>
      <c r="WJA30" s="15">
        <v>0</v>
      </c>
      <c r="WJB30" s="15">
        <v>0</v>
      </c>
      <c r="WJC30" s="15">
        <v>0</v>
      </c>
      <c r="WJD30" s="15">
        <v>0</v>
      </c>
      <c r="WJE30" s="15">
        <v>0</v>
      </c>
      <c r="WJF30" s="15">
        <v>0</v>
      </c>
      <c r="WJG30" s="15">
        <v>0</v>
      </c>
      <c r="WJH30" s="15">
        <v>0</v>
      </c>
      <c r="WJI30" s="15">
        <v>0</v>
      </c>
      <c r="WJJ30" s="15">
        <v>0</v>
      </c>
      <c r="WJK30" s="15">
        <v>0</v>
      </c>
      <c r="WJL30" s="15">
        <v>0</v>
      </c>
      <c r="WJM30" s="15">
        <v>0</v>
      </c>
      <c r="WJN30" s="15">
        <v>0</v>
      </c>
      <c r="WJO30" s="15">
        <v>0</v>
      </c>
      <c r="WJP30" s="15">
        <v>0</v>
      </c>
      <c r="WJQ30" s="15">
        <v>0</v>
      </c>
      <c r="WJR30" s="15">
        <v>0</v>
      </c>
      <c r="WJS30" s="15">
        <v>0</v>
      </c>
      <c r="WJT30" s="15">
        <v>0</v>
      </c>
      <c r="WJU30" s="15">
        <v>0</v>
      </c>
      <c r="WJV30" s="15">
        <v>0</v>
      </c>
      <c r="WJW30" s="15">
        <v>0</v>
      </c>
      <c r="WJX30" s="15">
        <v>0</v>
      </c>
      <c r="WJY30" s="15">
        <v>0</v>
      </c>
      <c r="WJZ30" s="15">
        <v>0</v>
      </c>
      <c r="WKA30" s="15">
        <v>0</v>
      </c>
      <c r="WKB30" s="15">
        <v>0</v>
      </c>
      <c r="WKC30" s="15">
        <v>0</v>
      </c>
      <c r="WKD30" s="15">
        <v>0</v>
      </c>
      <c r="WKE30" s="15">
        <v>0</v>
      </c>
      <c r="WKF30" s="15">
        <v>0</v>
      </c>
      <c r="WKG30" s="15">
        <v>0</v>
      </c>
      <c r="WKH30" s="15">
        <v>0</v>
      </c>
      <c r="WKI30" s="15">
        <v>0</v>
      </c>
      <c r="WKJ30" s="15">
        <v>0</v>
      </c>
      <c r="WKK30" s="15">
        <v>0</v>
      </c>
      <c r="WKL30" s="15">
        <v>0</v>
      </c>
      <c r="WKM30" s="15">
        <v>0</v>
      </c>
      <c r="WKN30" s="15">
        <v>0</v>
      </c>
      <c r="WKO30" s="15">
        <v>0</v>
      </c>
      <c r="WKP30" s="15">
        <v>0</v>
      </c>
      <c r="WKQ30" s="15">
        <v>0</v>
      </c>
      <c r="WKR30" s="15">
        <v>0</v>
      </c>
      <c r="WKS30" s="15">
        <v>0</v>
      </c>
      <c r="WKT30" s="15">
        <v>0</v>
      </c>
      <c r="WKU30" s="15">
        <v>0</v>
      </c>
      <c r="WKV30" s="15">
        <v>0</v>
      </c>
      <c r="WKW30" s="15">
        <v>0</v>
      </c>
      <c r="WKX30" s="15">
        <v>0</v>
      </c>
      <c r="WKY30" s="15">
        <v>0</v>
      </c>
      <c r="WKZ30" s="15">
        <v>0</v>
      </c>
      <c r="WLA30" s="15">
        <v>0</v>
      </c>
      <c r="WLB30" s="15">
        <v>0</v>
      </c>
      <c r="WLC30" s="15">
        <v>0</v>
      </c>
      <c r="WLD30" s="15">
        <v>0</v>
      </c>
      <c r="WLE30" s="15">
        <v>0</v>
      </c>
      <c r="WLF30" s="15">
        <v>0</v>
      </c>
      <c r="WLG30" s="15">
        <v>0</v>
      </c>
      <c r="WLH30" s="15">
        <v>0</v>
      </c>
      <c r="WLI30" s="15">
        <v>0</v>
      </c>
      <c r="WLJ30" s="15">
        <v>0</v>
      </c>
      <c r="WLK30" s="15">
        <v>0</v>
      </c>
      <c r="WLL30" s="15">
        <v>0</v>
      </c>
      <c r="WLM30" s="15">
        <v>0</v>
      </c>
      <c r="WLN30" s="15">
        <v>0</v>
      </c>
      <c r="WLO30" s="15">
        <v>0</v>
      </c>
      <c r="WLP30" s="15">
        <v>0</v>
      </c>
      <c r="WLQ30" s="15">
        <v>0</v>
      </c>
      <c r="WLR30" s="15">
        <v>0</v>
      </c>
      <c r="WLS30" s="15">
        <v>0</v>
      </c>
      <c r="WLT30" s="15">
        <v>0</v>
      </c>
      <c r="WLU30" s="15">
        <v>0</v>
      </c>
      <c r="WLV30" s="15">
        <v>0</v>
      </c>
      <c r="WLW30" s="15">
        <v>0</v>
      </c>
      <c r="WLX30" s="15">
        <v>0</v>
      </c>
      <c r="WLY30" s="15">
        <v>0</v>
      </c>
      <c r="WLZ30" s="15">
        <v>0</v>
      </c>
      <c r="WMA30" s="15">
        <v>0</v>
      </c>
      <c r="WMB30" s="15">
        <v>0</v>
      </c>
      <c r="WMC30" s="15">
        <v>0</v>
      </c>
      <c r="WMD30" s="15">
        <v>0</v>
      </c>
      <c r="WME30" s="15">
        <v>0</v>
      </c>
      <c r="WMF30" s="15">
        <v>0</v>
      </c>
      <c r="WMG30" s="15">
        <v>0</v>
      </c>
      <c r="WMH30" s="15">
        <v>0</v>
      </c>
      <c r="WMI30" s="15">
        <v>0</v>
      </c>
      <c r="WMJ30" s="15">
        <v>0</v>
      </c>
      <c r="WMK30" s="15">
        <v>0</v>
      </c>
      <c r="WML30" s="15">
        <v>0</v>
      </c>
      <c r="WMM30" s="15">
        <v>0</v>
      </c>
      <c r="WMN30" s="15">
        <v>0</v>
      </c>
      <c r="WMO30" s="15">
        <v>0</v>
      </c>
      <c r="WMP30" s="15">
        <v>0</v>
      </c>
      <c r="WMQ30" s="15">
        <v>0</v>
      </c>
      <c r="WMR30" s="15">
        <v>0</v>
      </c>
      <c r="WMS30" s="15">
        <v>0</v>
      </c>
      <c r="WMT30" s="15">
        <v>0</v>
      </c>
      <c r="WMU30" s="15">
        <v>0</v>
      </c>
      <c r="WMV30" s="15">
        <v>0</v>
      </c>
      <c r="WMW30" s="15">
        <v>0</v>
      </c>
      <c r="WMX30" s="15">
        <v>0</v>
      </c>
      <c r="WMY30" s="15">
        <v>0</v>
      </c>
      <c r="WMZ30" s="15">
        <v>0</v>
      </c>
      <c r="WNA30" s="15">
        <v>0</v>
      </c>
      <c r="WNB30" s="15">
        <v>0</v>
      </c>
      <c r="WNC30" s="15">
        <v>0</v>
      </c>
      <c r="WND30" s="15">
        <v>0</v>
      </c>
      <c r="WNE30" s="15">
        <v>0</v>
      </c>
      <c r="WNF30" s="15">
        <v>0</v>
      </c>
      <c r="WNG30" s="15">
        <v>0</v>
      </c>
      <c r="WNH30" s="15">
        <v>0</v>
      </c>
      <c r="WNI30" s="15">
        <v>0</v>
      </c>
      <c r="WNJ30" s="15">
        <v>0</v>
      </c>
      <c r="WNK30" s="15">
        <v>0</v>
      </c>
      <c r="WNL30" s="15">
        <v>0</v>
      </c>
      <c r="WNM30" s="15">
        <v>0</v>
      </c>
      <c r="WNN30" s="15">
        <v>0</v>
      </c>
      <c r="WNO30" s="15">
        <v>0</v>
      </c>
      <c r="WNP30" s="15">
        <v>0</v>
      </c>
      <c r="WNQ30" s="15">
        <v>0</v>
      </c>
      <c r="WNR30" s="15">
        <v>0</v>
      </c>
      <c r="WNS30" s="15">
        <v>0</v>
      </c>
      <c r="WNT30" s="15">
        <v>0</v>
      </c>
      <c r="WNU30" s="15">
        <v>0</v>
      </c>
      <c r="WNV30" s="15">
        <v>0</v>
      </c>
      <c r="WNW30" s="15">
        <v>0</v>
      </c>
      <c r="WNX30" s="15">
        <v>0</v>
      </c>
      <c r="WNY30" s="15">
        <v>0</v>
      </c>
      <c r="WNZ30" s="15">
        <v>0</v>
      </c>
      <c r="WOA30" s="15">
        <v>0</v>
      </c>
      <c r="WOB30" s="15">
        <v>0</v>
      </c>
      <c r="WOC30" s="15">
        <v>0</v>
      </c>
      <c r="WOD30" s="15">
        <v>0</v>
      </c>
      <c r="WOE30" s="15">
        <v>0</v>
      </c>
      <c r="WOF30" s="15">
        <v>0</v>
      </c>
      <c r="WOG30" s="15">
        <v>0</v>
      </c>
      <c r="WOH30" s="15">
        <v>0</v>
      </c>
      <c r="WOI30" s="15">
        <v>0</v>
      </c>
      <c r="WOJ30" s="15">
        <v>0</v>
      </c>
      <c r="WOK30" s="15">
        <v>0</v>
      </c>
      <c r="WOL30" s="15">
        <v>0</v>
      </c>
      <c r="WOM30" s="15">
        <v>0</v>
      </c>
      <c r="WON30" s="15">
        <v>0</v>
      </c>
      <c r="WOO30" s="15">
        <v>0</v>
      </c>
      <c r="WOP30" s="15">
        <v>0</v>
      </c>
      <c r="WOQ30" s="15">
        <v>0</v>
      </c>
      <c r="WOR30" s="15">
        <v>0</v>
      </c>
      <c r="WOS30" s="15">
        <v>0</v>
      </c>
      <c r="WOT30" s="15">
        <v>0</v>
      </c>
      <c r="WOU30" s="15">
        <v>0</v>
      </c>
      <c r="WOV30" s="15">
        <v>0</v>
      </c>
      <c r="WOW30" s="15">
        <v>0</v>
      </c>
      <c r="WOX30" s="15">
        <v>0</v>
      </c>
      <c r="WOY30" s="15">
        <v>0</v>
      </c>
      <c r="WOZ30" s="15">
        <v>0</v>
      </c>
      <c r="WPA30" s="15">
        <v>0</v>
      </c>
      <c r="WPB30" s="15">
        <v>0</v>
      </c>
      <c r="WPC30" s="15">
        <v>0</v>
      </c>
      <c r="WPD30" s="15">
        <v>0</v>
      </c>
      <c r="WPE30" s="15">
        <v>0</v>
      </c>
      <c r="WPF30" s="15">
        <v>0</v>
      </c>
      <c r="WPG30" s="15">
        <v>0</v>
      </c>
      <c r="WPH30" s="15">
        <v>0</v>
      </c>
      <c r="WPI30" s="15">
        <v>0</v>
      </c>
      <c r="WPJ30" s="15">
        <v>0</v>
      </c>
      <c r="WPK30" s="15">
        <v>0</v>
      </c>
      <c r="WPL30" s="15">
        <v>0</v>
      </c>
      <c r="WPM30" s="15">
        <v>0</v>
      </c>
      <c r="WPN30" s="15">
        <v>0</v>
      </c>
      <c r="WPO30" s="15">
        <v>0</v>
      </c>
      <c r="WPP30" s="15">
        <v>0</v>
      </c>
      <c r="WPQ30" s="15">
        <v>0</v>
      </c>
      <c r="WPR30" s="15">
        <v>0</v>
      </c>
      <c r="WPS30" s="15">
        <v>0</v>
      </c>
      <c r="WPT30" s="15">
        <v>0</v>
      </c>
      <c r="WPU30" s="15">
        <v>0</v>
      </c>
      <c r="WPV30" s="15">
        <v>0</v>
      </c>
      <c r="WPW30" s="15">
        <v>0</v>
      </c>
      <c r="WPX30" s="15">
        <v>0</v>
      </c>
      <c r="WPY30" s="15">
        <v>0</v>
      </c>
      <c r="WPZ30" s="15">
        <v>0</v>
      </c>
      <c r="WQA30" s="15">
        <v>0</v>
      </c>
      <c r="WQB30" s="15">
        <v>0</v>
      </c>
      <c r="WQC30" s="15">
        <v>0</v>
      </c>
      <c r="WQD30" s="15">
        <v>0</v>
      </c>
      <c r="WQE30" s="15">
        <v>0</v>
      </c>
      <c r="WQF30" s="15">
        <v>0</v>
      </c>
      <c r="WQG30" s="15">
        <v>0</v>
      </c>
      <c r="WQH30" s="15">
        <v>0</v>
      </c>
      <c r="WQI30" s="15">
        <v>0</v>
      </c>
      <c r="WQJ30" s="15">
        <v>0</v>
      </c>
      <c r="WQK30" s="15">
        <v>0</v>
      </c>
      <c r="WQL30" s="15">
        <v>0</v>
      </c>
      <c r="WQM30" s="15">
        <v>0</v>
      </c>
      <c r="WQN30" s="15">
        <v>0</v>
      </c>
      <c r="WQO30" s="15">
        <v>0</v>
      </c>
      <c r="WQP30" s="15">
        <v>0</v>
      </c>
      <c r="WQQ30" s="15">
        <v>0</v>
      </c>
      <c r="WQR30" s="15">
        <v>0</v>
      </c>
      <c r="WQS30" s="15">
        <v>0</v>
      </c>
      <c r="WQT30" s="15">
        <v>0</v>
      </c>
      <c r="WQU30" s="15">
        <v>0</v>
      </c>
      <c r="WQV30" s="15">
        <v>0</v>
      </c>
      <c r="WQW30" s="15">
        <v>0</v>
      </c>
      <c r="WQX30" s="15">
        <v>0</v>
      </c>
      <c r="WQY30" s="15">
        <v>0</v>
      </c>
      <c r="WQZ30" s="15">
        <v>0</v>
      </c>
      <c r="WRA30" s="15">
        <v>0</v>
      </c>
      <c r="WRB30" s="15">
        <v>0</v>
      </c>
      <c r="WRC30" s="15">
        <v>0</v>
      </c>
      <c r="WRD30" s="15">
        <v>0</v>
      </c>
      <c r="WRE30" s="15">
        <v>0</v>
      </c>
      <c r="WRF30" s="15">
        <v>0</v>
      </c>
      <c r="WRG30" s="15">
        <v>0</v>
      </c>
      <c r="WRH30" s="15">
        <v>0</v>
      </c>
      <c r="WRI30" s="15">
        <v>0</v>
      </c>
      <c r="WRJ30" s="15">
        <v>0</v>
      </c>
      <c r="WRK30" s="15">
        <v>0</v>
      </c>
      <c r="WRL30" s="15">
        <v>0</v>
      </c>
      <c r="WRM30" s="15">
        <v>0</v>
      </c>
      <c r="WRN30" s="15">
        <v>0</v>
      </c>
      <c r="WRO30" s="15">
        <v>0</v>
      </c>
      <c r="WRP30" s="15">
        <v>0</v>
      </c>
      <c r="WRQ30" s="15">
        <v>0</v>
      </c>
      <c r="WRR30" s="15">
        <v>0</v>
      </c>
      <c r="WRS30" s="15">
        <v>0</v>
      </c>
      <c r="WRT30" s="15">
        <v>0</v>
      </c>
      <c r="WRU30" s="15">
        <v>0</v>
      </c>
      <c r="WRV30" s="15">
        <v>0</v>
      </c>
      <c r="WRW30" s="15">
        <v>0</v>
      </c>
      <c r="WRX30" s="15">
        <v>0</v>
      </c>
      <c r="WRY30" s="15">
        <v>0</v>
      </c>
      <c r="WRZ30" s="15">
        <v>0</v>
      </c>
      <c r="WSA30" s="15">
        <v>0</v>
      </c>
      <c r="WSB30" s="15">
        <v>0</v>
      </c>
      <c r="WSC30" s="15">
        <v>0</v>
      </c>
      <c r="WSD30" s="15">
        <v>0</v>
      </c>
      <c r="WSE30" s="15">
        <v>0</v>
      </c>
      <c r="WSF30" s="15">
        <v>0</v>
      </c>
      <c r="WSG30" s="15">
        <v>0</v>
      </c>
      <c r="WSH30" s="15">
        <v>0</v>
      </c>
      <c r="WSI30" s="15">
        <v>0</v>
      </c>
      <c r="WSJ30" s="15">
        <v>0</v>
      </c>
      <c r="WSK30" s="15">
        <v>0</v>
      </c>
      <c r="WSL30" s="15">
        <v>0</v>
      </c>
      <c r="WSM30" s="15">
        <v>0</v>
      </c>
      <c r="WSN30" s="15">
        <v>0</v>
      </c>
      <c r="WSO30" s="15">
        <v>0</v>
      </c>
      <c r="WSP30" s="15">
        <v>0</v>
      </c>
      <c r="WSQ30" s="15">
        <v>0</v>
      </c>
      <c r="WSR30" s="15">
        <v>0</v>
      </c>
      <c r="WSS30" s="15">
        <v>0</v>
      </c>
      <c r="WST30" s="15">
        <v>0</v>
      </c>
      <c r="WSU30" s="15">
        <v>0</v>
      </c>
      <c r="WSV30" s="15">
        <v>0</v>
      </c>
      <c r="WSW30" s="15">
        <v>0</v>
      </c>
      <c r="WSX30" s="15">
        <v>0</v>
      </c>
      <c r="WSY30" s="15">
        <v>0</v>
      </c>
      <c r="WSZ30" s="15">
        <v>0</v>
      </c>
      <c r="WTA30" s="15">
        <v>0</v>
      </c>
      <c r="WTB30" s="15">
        <v>0</v>
      </c>
      <c r="WTC30" s="15">
        <v>0</v>
      </c>
      <c r="WTD30" s="15">
        <v>0</v>
      </c>
      <c r="WTE30" s="15">
        <v>0</v>
      </c>
      <c r="WTF30" s="15">
        <v>0</v>
      </c>
      <c r="WTG30" s="15">
        <v>0</v>
      </c>
      <c r="WTH30" s="15">
        <v>0</v>
      </c>
      <c r="WTI30" s="15">
        <v>0</v>
      </c>
      <c r="WTJ30" s="15">
        <v>0</v>
      </c>
      <c r="WTK30" s="15">
        <v>0</v>
      </c>
      <c r="WTL30" s="15">
        <v>0</v>
      </c>
      <c r="WTM30" s="15">
        <v>0</v>
      </c>
      <c r="WTN30" s="15">
        <v>0</v>
      </c>
      <c r="WTO30" s="15">
        <v>0</v>
      </c>
      <c r="WTP30" s="15">
        <v>0</v>
      </c>
      <c r="WTQ30" s="15">
        <v>0</v>
      </c>
      <c r="WTR30" s="15">
        <v>0</v>
      </c>
      <c r="WTS30" s="15">
        <v>0</v>
      </c>
      <c r="WTT30" s="15">
        <v>0</v>
      </c>
      <c r="WTU30" s="15">
        <v>0</v>
      </c>
      <c r="WTV30" s="15">
        <v>0</v>
      </c>
      <c r="WTW30" s="15">
        <v>0</v>
      </c>
      <c r="WTX30" s="15">
        <v>0</v>
      </c>
      <c r="WTY30" s="15">
        <v>0</v>
      </c>
      <c r="WTZ30" s="15">
        <v>0</v>
      </c>
      <c r="WUA30" s="15">
        <v>0</v>
      </c>
      <c r="WUB30" s="15">
        <v>0</v>
      </c>
      <c r="WUC30" s="15">
        <v>0</v>
      </c>
      <c r="WUD30" s="15">
        <v>0</v>
      </c>
      <c r="WUE30" s="15">
        <v>0</v>
      </c>
      <c r="WUF30" s="15">
        <v>0</v>
      </c>
      <c r="WUG30" s="15">
        <v>0</v>
      </c>
      <c r="WUH30" s="15">
        <v>0</v>
      </c>
      <c r="WUI30" s="15">
        <v>0</v>
      </c>
      <c r="WUJ30" s="15">
        <v>0</v>
      </c>
      <c r="WUK30" s="15">
        <v>0</v>
      </c>
      <c r="WUL30" s="15">
        <v>0</v>
      </c>
      <c r="WUM30" s="15">
        <v>0</v>
      </c>
      <c r="WUN30" s="15">
        <v>0</v>
      </c>
      <c r="WUO30" s="15">
        <v>0</v>
      </c>
      <c r="WUP30" s="15">
        <v>0</v>
      </c>
      <c r="WUQ30" s="15">
        <v>0</v>
      </c>
      <c r="WUR30" s="15">
        <v>0</v>
      </c>
      <c r="WUS30" s="15">
        <v>0</v>
      </c>
      <c r="WUT30" s="15">
        <v>0</v>
      </c>
      <c r="WUU30" s="15">
        <v>0</v>
      </c>
      <c r="WUV30" s="15">
        <v>0</v>
      </c>
      <c r="WUW30" s="15">
        <v>0</v>
      </c>
      <c r="WUX30" s="15">
        <v>0</v>
      </c>
      <c r="WUY30" s="15">
        <v>0</v>
      </c>
      <c r="WUZ30" s="15">
        <v>0</v>
      </c>
      <c r="WVA30" s="15">
        <v>0</v>
      </c>
      <c r="WVB30" s="15">
        <v>0</v>
      </c>
      <c r="WVC30" s="15">
        <v>0</v>
      </c>
      <c r="WVD30" s="15">
        <v>0</v>
      </c>
      <c r="WVE30" s="15">
        <v>0</v>
      </c>
      <c r="WVF30" s="15">
        <v>0</v>
      </c>
      <c r="WVG30" s="15">
        <v>0</v>
      </c>
      <c r="WVH30" s="15">
        <v>0</v>
      </c>
      <c r="WVI30" s="15">
        <v>0</v>
      </c>
      <c r="WVJ30" s="15">
        <v>0</v>
      </c>
      <c r="WVK30" s="15">
        <v>0</v>
      </c>
      <c r="WVL30" s="15">
        <v>0</v>
      </c>
      <c r="WVM30" s="15">
        <v>0</v>
      </c>
      <c r="WVN30" s="15">
        <v>0</v>
      </c>
      <c r="WVO30" s="15">
        <v>0</v>
      </c>
      <c r="WVP30" s="15">
        <v>0</v>
      </c>
      <c r="WVQ30" s="15">
        <v>0</v>
      </c>
      <c r="WVR30" s="15">
        <v>0</v>
      </c>
      <c r="WVS30" s="15">
        <v>0</v>
      </c>
      <c r="WVT30" s="15">
        <v>0</v>
      </c>
      <c r="WVU30" s="15">
        <v>0</v>
      </c>
      <c r="WVV30" s="15">
        <v>0</v>
      </c>
      <c r="WVW30" s="15">
        <v>0</v>
      </c>
      <c r="WVX30" s="15">
        <v>0</v>
      </c>
      <c r="WVY30" s="15">
        <v>0</v>
      </c>
      <c r="WVZ30" s="15">
        <v>0</v>
      </c>
      <c r="WWA30" s="15">
        <v>0</v>
      </c>
      <c r="WWB30" s="15">
        <v>0</v>
      </c>
      <c r="WWC30" s="15">
        <v>0</v>
      </c>
      <c r="WWD30" s="15">
        <v>0</v>
      </c>
      <c r="WWE30" s="15">
        <v>0</v>
      </c>
      <c r="WWF30" s="15">
        <v>0</v>
      </c>
      <c r="WWG30" s="15">
        <v>0</v>
      </c>
      <c r="WWH30" s="15">
        <v>0</v>
      </c>
      <c r="WWI30" s="15">
        <v>0</v>
      </c>
      <c r="WWJ30" s="15">
        <v>0</v>
      </c>
      <c r="WWK30" s="15">
        <v>0</v>
      </c>
      <c r="WWL30" s="15">
        <v>0</v>
      </c>
      <c r="WWM30" s="15">
        <v>0</v>
      </c>
      <c r="WWN30" s="15">
        <v>0</v>
      </c>
      <c r="WWO30" s="15">
        <v>0</v>
      </c>
      <c r="WWP30" s="15">
        <v>0</v>
      </c>
      <c r="WWQ30" s="15">
        <v>0</v>
      </c>
      <c r="WWR30" s="15">
        <v>0</v>
      </c>
      <c r="WWS30" s="15">
        <v>0</v>
      </c>
      <c r="WWT30" s="15">
        <v>0</v>
      </c>
      <c r="WWU30" s="15">
        <v>0</v>
      </c>
      <c r="WWV30" s="15">
        <v>0</v>
      </c>
      <c r="WWW30" s="15">
        <v>0</v>
      </c>
      <c r="WWX30" s="15">
        <v>0</v>
      </c>
      <c r="WWY30" s="15">
        <v>0</v>
      </c>
      <c r="WWZ30" s="15">
        <v>0</v>
      </c>
      <c r="WXA30" s="15">
        <v>0</v>
      </c>
      <c r="WXB30" s="15">
        <v>0</v>
      </c>
      <c r="WXC30" s="15">
        <v>0</v>
      </c>
      <c r="WXD30" s="15">
        <v>0</v>
      </c>
      <c r="WXE30" s="15">
        <v>0</v>
      </c>
      <c r="WXF30" s="15">
        <v>0</v>
      </c>
      <c r="WXG30" s="15">
        <v>0</v>
      </c>
      <c r="WXH30" s="15">
        <v>0</v>
      </c>
      <c r="WXI30" s="15">
        <v>0</v>
      </c>
      <c r="WXJ30" s="15">
        <v>0</v>
      </c>
      <c r="WXK30" s="15">
        <v>0</v>
      </c>
      <c r="WXL30" s="15">
        <v>0</v>
      </c>
      <c r="WXM30" s="15">
        <v>0</v>
      </c>
      <c r="WXN30" s="15">
        <v>0</v>
      </c>
      <c r="WXO30" s="15">
        <v>0</v>
      </c>
      <c r="WXP30" s="15">
        <v>0</v>
      </c>
      <c r="WXQ30" s="15">
        <v>0</v>
      </c>
      <c r="WXR30" s="15">
        <v>0</v>
      </c>
      <c r="WXS30" s="15">
        <v>0</v>
      </c>
      <c r="WXT30" s="15">
        <v>0</v>
      </c>
      <c r="WXU30" s="15">
        <v>0</v>
      </c>
      <c r="WXV30" s="15">
        <v>0</v>
      </c>
      <c r="WXW30" s="15">
        <v>0</v>
      </c>
      <c r="WXX30" s="15">
        <v>0</v>
      </c>
      <c r="WXY30" s="15">
        <v>0</v>
      </c>
      <c r="WXZ30" s="15">
        <v>0</v>
      </c>
      <c r="WYA30" s="15">
        <v>0</v>
      </c>
      <c r="WYB30" s="15">
        <v>0</v>
      </c>
      <c r="WYC30" s="15">
        <v>0</v>
      </c>
      <c r="WYD30" s="15">
        <v>0</v>
      </c>
      <c r="WYE30" s="15">
        <v>0</v>
      </c>
      <c r="WYF30" s="15">
        <v>0</v>
      </c>
      <c r="WYG30" s="15">
        <v>0</v>
      </c>
      <c r="WYH30" s="15">
        <v>0</v>
      </c>
      <c r="WYI30" s="15">
        <v>0</v>
      </c>
      <c r="WYJ30" s="15">
        <v>0</v>
      </c>
      <c r="WYK30" s="15">
        <v>0</v>
      </c>
      <c r="WYL30" s="15">
        <v>0</v>
      </c>
      <c r="WYM30" s="15">
        <v>0</v>
      </c>
      <c r="WYN30" s="15">
        <v>0</v>
      </c>
      <c r="WYO30" s="15">
        <v>0</v>
      </c>
      <c r="WYP30" s="15">
        <v>0</v>
      </c>
      <c r="WYQ30" s="15">
        <v>0</v>
      </c>
      <c r="WYR30" s="15">
        <v>0</v>
      </c>
      <c r="WYS30" s="15">
        <v>0</v>
      </c>
      <c r="WYT30" s="15">
        <v>0</v>
      </c>
      <c r="WYU30" s="15">
        <v>0</v>
      </c>
      <c r="WYV30" s="15">
        <v>0</v>
      </c>
      <c r="WYW30" s="15">
        <v>0</v>
      </c>
      <c r="WYX30" s="15">
        <v>0</v>
      </c>
      <c r="WYY30" s="15">
        <v>0</v>
      </c>
      <c r="WYZ30" s="15">
        <v>0</v>
      </c>
      <c r="WZA30" s="15">
        <v>0</v>
      </c>
      <c r="WZB30" s="15">
        <v>0</v>
      </c>
      <c r="WZC30" s="15">
        <v>0</v>
      </c>
      <c r="WZD30" s="15">
        <v>0</v>
      </c>
      <c r="WZE30" s="15">
        <v>0</v>
      </c>
      <c r="WZF30" s="15">
        <v>0</v>
      </c>
      <c r="WZG30" s="15">
        <v>0</v>
      </c>
      <c r="WZH30" s="15">
        <v>0</v>
      </c>
      <c r="WZI30" s="15">
        <v>0</v>
      </c>
      <c r="WZJ30" s="15">
        <v>0</v>
      </c>
      <c r="WZK30" s="15">
        <v>0</v>
      </c>
      <c r="WZL30" s="15">
        <v>0</v>
      </c>
      <c r="WZM30" s="15">
        <v>0</v>
      </c>
      <c r="WZN30" s="15">
        <v>0</v>
      </c>
      <c r="WZO30" s="15">
        <v>0</v>
      </c>
      <c r="WZP30" s="15">
        <v>0</v>
      </c>
      <c r="WZQ30" s="15">
        <v>0</v>
      </c>
      <c r="WZR30" s="15">
        <v>0</v>
      </c>
      <c r="WZS30" s="15">
        <v>0</v>
      </c>
      <c r="WZT30" s="15">
        <v>0</v>
      </c>
      <c r="WZU30" s="15">
        <v>0</v>
      </c>
      <c r="WZV30" s="15">
        <v>0</v>
      </c>
      <c r="WZW30" s="15">
        <v>0</v>
      </c>
      <c r="WZX30" s="15">
        <v>0</v>
      </c>
      <c r="WZY30" s="15">
        <v>0</v>
      </c>
      <c r="WZZ30" s="15">
        <v>0</v>
      </c>
      <c r="XAA30" s="15">
        <v>0</v>
      </c>
      <c r="XAB30" s="15">
        <v>0</v>
      </c>
      <c r="XAC30" s="15">
        <v>0</v>
      </c>
      <c r="XAD30" s="15">
        <v>0</v>
      </c>
      <c r="XAE30" s="15">
        <v>0</v>
      </c>
      <c r="XAF30" s="15">
        <v>0</v>
      </c>
      <c r="XAG30" s="15">
        <v>0</v>
      </c>
      <c r="XAH30" s="15">
        <v>0</v>
      </c>
      <c r="XAI30" s="15">
        <v>0</v>
      </c>
      <c r="XAJ30" s="15">
        <v>0</v>
      </c>
      <c r="XAK30" s="15">
        <v>0</v>
      </c>
      <c r="XAL30" s="15">
        <v>0</v>
      </c>
      <c r="XAM30" s="15">
        <v>0</v>
      </c>
      <c r="XAN30" s="15">
        <v>0</v>
      </c>
      <c r="XAO30" s="15">
        <v>0</v>
      </c>
      <c r="XAP30" s="15">
        <v>0</v>
      </c>
      <c r="XAQ30" s="15">
        <v>0</v>
      </c>
      <c r="XAR30" s="15">
        <v>0</v>
      </c>
      <c r="XAS30" s="15">
        <v>0</v>
      </c>
      <c r="XAT30" s="15">
        <v>0</v>
      </c>
      <c r="XAU30" s="15">
        <v>0</v>
      </c>
      <c r="XAV30" s="15">
        <v>0</v>
      </c>
      <c r="XAW30" s="15">
        <v>0</v>
      </c>
      <c r="XAX30" s="15">
        <v>0</v>
      </c>
      <c r="XAY30" s="15">
        <v>0</v>
      </c>
      <c r="XAZ30" s="15">
        <v>0</v>
      </c>
      <c r="XBA30" s="15">
        <v>0</v>
      </c>
      <c r="XBB30" s="15">
        <v>0</v>
      </c>
      <c r="XBC30" s="15">
        <v>0</v>
      </c>
      <c r="XBD30" s="15">
        <v>0</v>
      </c>
      <c r="XBE30" s="15">
        <v>0</v>
      </c>
      <c r="XBF30" s="15">
        <v>0</v>
      </c>
      <c r="XBG30" s="15">
        <v>0</v>
      </c>
      <c r="XBH30" s="15">
        <v>0</v>
      </c>
      <c r="XBI30" s="15">
        <v>0</v>
      </c>
      <c r="XBJ30" s="15">
        <v>0</v>
      </c>
      <c r="XBK30" s="15">
        <v>0</v>
      </c>
      <c r="XBL30" s="15">
        <v>0</v>
      </c>
      <c r="XBM30" s="15">
        <v>0</v>
      </c>
      <c r="XBN30" s="15">
        <v>0</v>
      </c>
      <c r="XBO30" s="15">
        <v>0</v>
      </c>
      <c r="XBP30" s="15">
        <v>0</v>
      </c>
      <c r="XBQ30" s="15">
        <v>0</v>
      </c>
      <c r="XBR30" s="15">
        <v>0</v>
      </c>
      <c r="XBS30" s="15">
        <v>0</v>
      </c>
      <c r="XBT30" s="15">
        <v>0</v>
      </c>
      <c r="XBU30" s="15">
        <v>0</v>
      </c>
      <c r="XBV30" s="15">
        <v>0</v>
      </c>
      <c r="XBW30" s="15">
        <v>0</v>
      </c>
      <c r="XBX30" s="15">
        <v>0</v>
      </c>
      <c r="XBY30" s="15">
        <v>0</v>
      </c>
      <c r="XBZ30" s="15">
        <v>0</v>
      </c>
      <c r="XCA30" s="15">
        <v>0</v>
      </c>
      <c r="XCB30" s="15">
        <v>0</v>
      </c>
      <c r="XCC30" s="15">
        <v>0</v>
      </c>
      <c r="XCD30" s="15">
        <v>0</v>
      </c>
      <c r="XCE30" s="15">
        <v>0</v>
      </c>
      <c r="XCF30" s="15">
        <v>0</v>
      </c>
      <c r="XCG30" s="15">
        <v>0</v>
      </c>
      <c r="XCH30" s="15">
        <v>0</v>
      </c>
      <c r="XCI30" s="15">
        <v>0</v>
      </c>
      <c r="XCJ30" s="15">
        <v>0</v>
      </c>
      <c r="XCK30" s="15">
        <v>0</v>
      </c>
      <c r="XCL30" s="15">
        <v>0</v>
      </c>
      <c r="XCM30" s="15">
        <v>0</v>
      </c>
      <c r="XCN30" s="15">
        <v>0</v>
      </c>
      <c r="XCO30" s="15">
        <v>0</v>
      </c>
      <c r="XCP30" s="15">
        <v>0</v>
      </c>
      <c r="XCQ30" s="15">
        <v>0</v>
      </c>
      <c r="XCR30" s="15">
        <v>0</v>
      </c>
      <c r="XCS30" s="15">
        <v>0</v>
      </c>
      <c r="XCT30" s="15">
        <v>0</v>
      </c>
      <c r="XCU30" s="15">
        <v>0</v>
      </c>
      <c r="XCV30" s="15">
        <v>0</v>
      </c>
      <c r="XCW30" s="15">
        <v>0</v>
      </c>
      <c r="XCX30" s="15">
        <v>0</v>
      </c>
      <c r="XCY30" s="15">
        <v>0</v>
      </c>
      <c r="XCZ30" s="15">
        <v>0</v>
      </c>
      <c r="XDA30" s="15">
        <v>0</v>
      </c>
      <c r="XDB30" s="15">
        <v>0</v>
      </c>
      <c r="XDC30" s="15">
        <v>0</v>
      </c>
      <c r="XDD30" s="15">
        <v>0</v>
      </c>
      <c r="XDE30" s="15">
        <v>0</v>
      </c>
      <c r="XDF30" s="15">
        <v>0</v>
      </c>
      <c r="XDG30" s="15">
        <v>0</v>
      </c>
      <c r="XDH30" s="15">
        <v>0</v>
      </c>
      <c r="XDI30" s="15">
        <v>0</v>
      </c>
      <c r="XDJ30" s="15">
        <v>0</v>
      </c>
      <c r="XDK30" s="15">
        <v>0</v>
      </c>
      <c r="XDL30" s="15">
        <v>0</v>
      </c>
      <c r="XDM30" s="15">
        <v>0</v>
      </c>
      <c r="XDN30" s="15">
        <v>0</v>
      </c>
      <c r="XDO30" s="15">
        <v>0</v>
      </c>
      <c r="XDP30" s="15">
        <v>0</v>
      </c>
      <c r="XDQ30" s="15">
        <v>0</v>
      </c>
      <c r="XDR30" s="15">
        <v>0</v>
      </c>
      <c r="XDS30" s="15">
        <v>0</v>
      </c>
      <c r="XDT30" s="15">
        <v>0</v>
      </c>
      <c r="XDU30" s="15">
        <v>0</v>
      </c>
      <c r="XDV30" s="15">
        <v>0</v>
      </c>
      <c r="XDW30" s="15">
        <v>0</v>
      </c>
      <c r="XDX30" s="15">
        <v>0</v>
      </c>
      <c r="XDY30" s="15">
        <v>0</v>
      </c>
      <c r="XDZ30" s="15">
        <v>0</v>
      </c>
      <c r="XEA30" s="15">
        <v>0</v>
      </c>
      <c r="XEB30" s="15">
        <v>0</v>
      </c>
      <c r="XEC30" s="15">
        <v>0</v>
      </c>
      <c r="XED30" s="15">
        <v>0</v>
      </c>
      <c r="XEE30" s="15">
        <v>0</v>
      </c>
      <c r="XEF30" s="15">
        <v>0</v>
      </c>
      <c r="XEG30" s="15">
        <v>0</v>
      </c>
      <c r="XEH30" s="15">
        <v>0</v>
      </c>
      <c r="XEI30" s="15">
        <v>0</v>
      </c>
      <c r="XEJ30" s="15">
        <v>0</v>
      </c>
      <c r="XEK30" s="15">
        <v>0</v>
      </c>
      <c r="XEL30" s="15">
        <v>0</v>
      </c>
      <c r="XEM30" s="15">
        <v>0</v>
      </c>
      <c r="XEN30" s="15">
        <v>0</v>
      </c>
      <c r="XEO30" s="15">
        <v>0</v>
      </c>
      <c r="XEP30" s="15">
        <v>0</v>
      </c>
      <c r="XEQ30" s="15">
        <v>0</v>
      </c>
      <c r="XER30" s="15">
        <v>0</v>
      </c>
      <c r="XES30" s="15">
        <v>0</v>
      </c>
      <c r="XET30" s="15">
        <v>0</v>
      </c>
      <c r="XEU30" s="15">
        <v>0</v>
      </c>
      <c r="XEV30" s="15">
        <v>0</v>
      </c>
      <c r="XEW30" s="15">
        <v>0</v>
      </c>
      <c r="XEX30" s="15">
        <v>0</v>
      </c>
      <c r="XEY30" s="15">
        <v>0</v>
      </c>
      <c r="XEZ30" s="15">
        <v>0</v>
      </c>
      <c r="XFA30" s="15">
        <v>0</v>
      </c>
      <c r="XFB30" s="15">
        <v>0</v>
      </c>
      <c r="XFC30" s="15">
        <v>0</v>
      </c>
    </row>
    <row r="31" spans="1:16383" ht="19.95" customHeight="1" x14ac:dyDescent="0.3">
      <c r="A31" s="23" t="s">
        <v>166</v>
      </c>
      <c r="B31" s="17"/>
      <c r="C31" s="19" t="s">
        <v>8780</v>
      </c>
      <c r="D31" s="19" t="s">
        <v>8638</v>
      </c>
      <c r="E31" s="19" t="s">
        <v>8525</v>
      </c>
      <c r="F31" s="19" t="s">
        <v>8420</v>
      </c>
      <c r="G31" s="19" t="s">
        <v>8353</v>
      </c>
      <c r="H31" s="19" t="s">
        <v>8249</v>
      </c>
      <c r="I31" s="19" t="s">
        <v>8145</v>
      </c>
      <c r="J31" s="19" t="s">
        <v>8145</v>
      </c>
      <c r="K31" s="19" t="s">
        <v>8041</v>
      </c>
      <c r="L31" s="19" t="s">
        <v>7932</v>
      </c>
      <c r="M31" s="19" t="s">
        <v>7800</v>
      </c>
      <c r="N31" s="19" t="s">
        <v>7695</v>
      </c>
      <c r="O31" s="19" t="s">
        <v>7695</v>
      </c>
      <c r="P31" s="19" t="s">
        <v>7562</v>
      </c>
      <c r="Q31" s="19" t="s">
        <v>7317</v>
      </c>
      <c r="R31" s="19" t="s">
        <v>7318</v>
      </c>
      <c r="S31" s="19">
        <v>2325170</v>
      </c>
      <c r="T31" s="19">
        <v>2325170</v>
      </c>
      <c r="U31" s="57" t="s">
        <v>6583</v>
      </c>
      <c r="V31" s="57" t="s">
        <v>6584</v>
      </c>
      <c r="W31" s="57" t="s">
        <v>6585</v>
      </c>
      <c r="X31" s="57" t="s">
        <v>6586</v>
      </c>
      <c r="Y31" s="57" t="s">
        <v>6586</v>
      </c>
      <c r="Z31" s="57" t="s">
        <v>6587</v>
      </c>
      <c r="AA31" s="19" t="s">
        <v>6111</v>
      </c>
      <c r="AB31" s="19" t="s">
        <v>6112</v>
      </c>
      <c r="AC31" s="19" t="s">
        <v>6113</v>
      </c>
      <c r="AD31" s="19" t="s">
        <v>6113</v>
      </c>
      <c r="AE31" s="19" t="s">
        <v>6114</v>
      </c>
      <c r="AF31" s="19" t="s">
        <v>6114</v>
      </c>
      <c r="AG31" s="19" t="s">
        <v>6115</v>
      </c>
      <c r="AH31" s="19" t="s">
        <v>4448</v>
      </c>
      <c r="AI31" s="19" t="s">
        <v>4448</v>
      </c>
      <c r="AJ31" s="19" t="s">
        <v>4339</v>
      </c>
      <c r="AK31" s="19" t="s">
        <v>2841</v>
      </c>
      <c r="AL31" s="19" t="s">
        <v>2842</v>
      </c>
      <c r="AM31" s="19" t="s">
        <v>2843</v>
      </c>
      <c r="AN31" s="19" t="s">
        <v>2843</v>
      </c>
      <c r="AO31" s="19" t="s">
        <v>2844</v>
      </c>
      <c r="AP31" s="19" t="s">
        <v>2845</v>
      </c>
      <c r="AQ31" s="19" t="s">
        <v>2846</v>
      </c>
      <c r="AR31" s="19" t="s">
        <v>2847</v>
      </c>
      <c r="AS31" s="19" t="s">
        <v>2847</v>
      </c>
      <c r="AT31" s="19" t="s">
        <v>2848</v>
      </c>
      <c r="AU31" s="19" t="s">
        <v>2849</v>
      </c>
      <c r="AV31" s="19" t="s">
        <v>2850</v>
      </c>
      <c r="AW31" s="19" t="s">
        <v>2851</v>
      </c>
      <c r="AX31" s="19" t="s">
        <v>2851</v>
      </c>
      <c r="AY31" s="19" t="s">
        <v>2852</v>
      </c>
      <c r="AZ31" s="19" t="s">
        <v>2853</v>
      </c>
      <c r="BA31" s="19" t="s">
        <v>2854</v>
      </c>
      <c r="BB31" s="19" t="s">
        <v>2855</v>
      </c>
      <c r="BC31" s="19" t="s">
        <v>2855</v>
      </c>
      <c r="BD31" s="19" t="s">
        <v>2856</v>
      </c>
      <c r="BE31" s="19" t="s">
        <v>2857</v>
      </c>
      <c r="BF31" s="19" t="s">
        <v>2858</v>
      </c>
      <c r="BG31" s="19" t="s">
        <v>2859</v>
      </c>
      <c r="BH31" s="19" t="s">
        <v>2859</v>
      </c>
      <c r="BI31" s="19" t="s">
        <v>2860</v>
      </c>
      <c r="BJ31" s="19" t="s">
        <v>2861</v>
      </c>
      <c r="BK31" s="19" t="s">
        <v>2862</v>
      </c>
      <c r="BL31" s="19" t="s">
        <v>2863</v>
      </c>
      <c r="BM31" s="19" t="s">
        <v>2863</v>
      </c>
      <c r="BN31" s="19" t="s">
        <v>2864</v>
      </c>
      <c r="BO31" s="19" t="s">
        <v>2865</v>
      </c>
      <c r="BP31" s="19" t="s">
        <v>2866</v>
      </c>
      <c r="BQ31" s="19" t="s">
        <v>2867</v>
      </c>
      <c r="BR31" s="19" t="s">
        <v>2867</v>
      </c>
      <c r="BS31" s="19" t="s">
        <v>2868</v>
      </c>
      <c r="BT31" s="19" t="s">
        <v>2869</v>
      </c>
      <c r="BU31" s="19" t="s">
        <v>2870</v>
      </c>
      <c r="BV31" s="19" t="s">
        <v>2871</v>
      </c>
      <c r="BW31" s="19" t="s">
        <v>2871</v>
      </c>
      <c r="BX31" s="19" t="s">
        <v>2872</v>
      </c>
      <c r="BY31" s="19" t="s">
        <v>2873</v>
      </c>
      <c r="BZ31" s="19" t="s">
        <v>2874</v>
      </c>
      <c r="CA31" s="19" t="s">
        <v>2875</v>
      </c>
    </row>
    <row r="32" spans="1:16383" ht="19.95" customHeight="1" x14ac:dyDescent="0.3">
      <c r="A32" s="21" t="s">
        <v>167</v>
      </c>
      <c r="B32" s="12"/>
      <c r="C32" s="15" t="s">
        <v>8781</v>
      </c>
      <c r="D32" s="15" t="s">
        <v>8639</v>
      </c>
      <c r="E32" s="15" t="s">
        <v>8526</v>
      </c>
      <c r="F32" s="15" t="s">
        <v>8421</v>
      </c>
      <c r="G32" s="15" t="s">
        <v>8354</v>
      </c>
      <c r="H32" s="15" t="s">
        <v>8250</v>
      </c>
      <c r="I32" s="15" t="s">
        <v>8146</v>
      </c>
      <c r="J32" s="15" t="s">
        <v>8146</v>
      </c>
      <c r="K32" s="15" t="s">
        <v>8042</v>
      </c>
      <c r="L32" s="15" t="s">
        <v>7933</v>
      </c>
      <c r="M32" s="15" t="s">
        <v>7801</v>
      </c>
      <c r="N32" s="15" t="s">
        <v>7696</v>
      </c>
      <c r="O32" s="15" t="s">
        <v>7696</v>
      </c>
      <c r="P32" s="15" t="s">
        <v>7563</v>
      </c>
      <c r="Q32" s="15" t="s">
        <v>7319</v>
      </c>
      <c r="R32" s="15" t="s">
        <v>7320</v>
      </c>
      <c r="S32" s="15">
        <v>270803</v>
      </c>
      <c r="T32" s="15">
        <v>270803</v>
      </c>
      <c r="U32" s="56" t="s">
        <v>6588</v>
      </c>
      <c r="V32" s="56" t="s">
        <v>6589</v>
      </c>
      <c r="W32" s="56" t="s">
        <v>6590</v>
      </c>
      <c r="X32" s="56" t="s">
        <v>6591</v>
      </c>
      <c r="Y32" s="56" t="s">
        <v>6591</v>
      </c>
      <c r="Z32" s="56" t="s">
        <v>6592</v>
      </c>
      <c r="AA32" s="15" t="s">
        <v>6116</v>
      </c>
      <c r="AB32" s="15" t="s">
        <v>6117</v>
      </c>
      <c r="AC32" s="15" t="s">
        <v>6118</v>
      </c>
      <c r="AD32" s="15" t="s">
        <v>6118</v>
      </c>
      <c r="AE32" s="15" t="s">
        <v>6119</v>
      </c>
      <c r="AF32" s="15" t="s">
        <v>6119</v>
      </c>
      <c r="AG32" s="15" t="s">
        <v>6120</v>
      </c>
      <c r="AH32" s="15" t="s">
        <v>4449</v>
      </c>
      <c r="AI32" s="15" t="s">
        <v>4449</v>
      </c>
      <c r="AJ32" s="15" t="s">
        <v>4340</v>
      </c>
      <c r="AK32" s="15" t="s">
        <v>2876</v>
      </c>
      <c r="AL32" s="15" t="s">
        <v>2877</v>
      </c>
      <c r="AM32" s="15" t="s">
        <v>2878</v>
      </c>
      <c r="AN32" s="15" t="s">
        <v>2878</v>
      </c>
      <c r="AO32" s="15" t="s">
        <v>2879</v>
      </c>
      <c r="AP32" s="15" t="s">
        <v>2880</v>
      </c>
      <c r="AQ32" s="15" t="s">
        <v>2881</v>
      </c>
      <c r="AR32" s="15" t="s">
        <v>2882</v>
      </c>
      <c r="AS32" s="15" t="s">
        <v>2882</v>
      </c>
      <c r="AT32" s="15" t="s">
        <v>2883</v>
      </c>
      <c r="AU32" s="15" t="s">
        <v>2884</v>
      </c>
      <c r="AV32" s="15" t="s">
        <v>2885</v>
      </c>
      <c r="AW32" s="15" t="s">
        <v>2886</v>
      </c>
      <c r="AX32" s="15" t="s">
        <v>2886</v>
      </c>
      <c r="AY32" s="15" t="s">
        <v>2887</v>
      </c>
      <c r="AZ32" s="15" t="s">
        <v>2888</v>
      </c>
      <c r="BA32" s="15" t="s">
        <v>2889</v>
      </c>
      <c r="BB32" s="15" t="s">
        <v>2890</v>
      </c>
      <c r="BC32" s="15" t="s">
        <v>2890</v>
      </c>
      <c r="BD32" s="15" t="s">
        <v>2891</v>
      </c>
      <c r="BE32" s="15" t="s">
        <v>2892</v>
      </c>
      <c r="BF32" s="15" t="s">
        <v>2893</v>
      </c>
      <c r="BG32" s="15" t="s">
        <v>2894</v>
      </c>
      <c r="BH32" s="15" t="s">
        <v>2894</v>
      </c>
      <c r="BI32" s="15" t="s">
        <v>2895</v>
      </c>
      <c r="BJ32" s="15" t="s">
        <v>2896</v>
      </c>
      <c r="BK32" s="15" t="s">
        <v>2897</v>
      </c>
      <c r="BL32" s="15" t="s">
        <v>2898</v>
      </c>
      <c r="BM32" s="15" t="s">
        <v>2898</v>
      </c>
      <c r="BN32" s="15" t="s">
        <v>2899</v>
      </c>
      <c r="BO32" s="15" t="s">
        <v>2900</v>
      </c>
      <c r="BP32" s="15" t="s">
        <v>2901</v>
      </c>
      <c r="BQ32" s="15" t="s">
        <v>2902</v>
      </c>
      <c r="BR32" s="15" t="s">
        <v>2902</v>
      </c>
      <c r="BS32" s="15" t="s">
        <v>2903</v>
      </c>
      <c r="BT32" s="15" t="s">
        <v>2904</v>
      </c>
      <c r="BU32" s="15" t="s">
        <v>2905</v>
      </c>
      <c r="BV32" s="15" t="s">
        <v>2906</v>
      </c>
      <c r="BW32" s="15" t="s">
        <v>2906</v>
      </c>
      <c r="BX32" s="15" t="s">
        <v>2907</v>
      </c>
      <c r="BY32" s="15" t="s">
        <v>2908</v>
      </c>
      <c r="BZ32" s="15" t="s">
        <v>2909</v>
      </c>
      <c r="CA32" s="15" t="s">
        <v>2910</v>
      </c>
    </row>
    <row r="33" spans="1:79" ht="19.95" customHeight="1" x14ac:dyDescent="0.3">
      <c r="A33" s="23" t="s">
        <v>2523</v>
      </c>
      <c r="B33" s="17"/>
      <c r="C33" s="19" t="s">
        <v>264</v>
      </c>
      <c r="D33" s="19" t="s">
        <v>264</v>
      </c>
      <c r="E33" s="19" t="s">
        <v>264</v>
      </c>
      <c r="F33" s="19" t="s">
        <v>264</v>
      </c>
      <c r="G33" s="19" t="s">
        <v>264</v>
      </c>
      <c r="H33" s="19" t="s">
        <v>264</v>
      </c>
      <c r="I33" s="19" t="s">
        <v>264</v>
      </c>
      <c r="J33" s="19" t="s">
        <v>264</v>
      </c>
      <c r="K33" s="19" t="s">
        <v>264</v>
      </c>
      <c r="L33" s="19" t="s">
        <v>264</v>
      </c>
      <c r="M33" s="19" t="s">
        <v>264</v>
      </c>
      <c r="N33" s="19" t="s">
        <v>264</v>
      </c>
      <c r="O33" s="19" t="s">
        <v>264</v>
      </c>
      <c r="P33" s="19" t="s">
        <v>264</v>
      </c>
      <c r="Q33" s="19">
        <v>0</v>
      </c>
      <c r="R33" s="19">
        <v>0</v>
      </c>
      <c r="S33" s="19">
        <v>0</v>
      </c>
      <c r="T33" s="19">
        <v>0</v>
      </c>
      <c r="U33" s="57" t="s">
        <v>264</v>
      </c>
      <c r="V33" s="57" t="s">
        <v>264</v>
      </c>
      <c r="W33" s="57" t="s">
        <v>264</v>
      </c>
      <c r="X33" s="57" t="s">
        <v>264</v>
      </c>
      <c r="Y33" s="57" t="s">
        <v>264</v>
      </c>
      <c r="Z33" s="57" t="s">
        <v>264</v>
      </c>
      <c r="AA33" s="19" t="s">
        <v>264</v>
      </c>
      <c r="AB33" s="19" t="s">
        <v>264</v>
      </c>
      <c r="AC33" s="19" t="s">
        <v>264</v>
      </c>
      <c r="AD33" s="19" t="s">
        <v>264</v>
      </c>
      <c r="AE33" s="19" t="s">
        <v>264</v>
      </c>
      <c r="AF33" s="19" t="s">
        <v>264</v>
      </c>
      <c r="AG33" s="19" t="s">
        <v>264</v>
      </c>
      <c r="AH33" s="19" t="s">
        <v>264</v>
      </c>
      <c r="AI33" s="19" t="s">
        <v>264</v>
      </c>
      <c r="AJ33" s="18" t="s">
        <v>264</v>
      </c>
      <c r="AK33" s="18" t="s">
        <v>264</v>
      </c>
      <c r="AL33" s="18" t="s">
        <v>264</v>
      </c>
      <c r="AM33" s="18" t="s">
        <v>264</v>
      </c>
      <c r="AN33" s="18" t="s">
        <v>264</v>
      </c>
      <c r="AO33" s="19" t="s">
        <v>264</v>
      </c>
      <c r="AP33" s="19" t="s">
        <v>264</v>
      </c>
      <c r="AQ33" s="19" t="s">
        <v>264</v>
      </c>
      <c r="AR33" s="19" t="s">
        <v>264</v>
      </c>
      <c r="AS33" s="19" t="s">
        <v>264</v>
      </c>
      <c r="AT33" s="19" t="s">
        <v>264</v>
      </c>
      <c r="AU33" s="19" t="s">
        <v>264</v>
      </c>
      <c r="AV33" s="19" t="s">
        <v>264</v>
      </c>
      <c r="AW33" s="19" t="s">
        <v>264</v>
      </c>
      <c r="AX33" s="19" t="s">
        <v>264</v>
      </c>
      <c r="AY33" s="19" t="s">
        <v>264</v>
      </c>
      <c r="AZ33" s="19" t="s">
        <v>264</v>
      </c>
      <c r="BA33" s="19" t="s">
        <v>264</v>
      </c>
      <c r="BB33" s="19" t="s">
        <v>264</v>
      </c>
      <c r="BC33" s="19" t="s">
        <v>264</v>
      </c>
      <c r="BD33" s="19" t="s">
        <v>264</v>
      </c>
      <c r="BE33" s="19" t="s">
        <v>264</v>
      </c>
      <c r="BF33" s="19" t="s">
        <v>264</v>
      </c>
      <c r="BG33" s="19" t="s">
        <v>264</v>
      </c>
      <c r="BH33" s="19" t="s">
        <v>264</v>
      </c>
      <c r="BI33" s="19" t="s">
        <v>264</v>
      </c>
      <c r="BJ33" s="19" t="s">
        <v>264</v>
      </c>
      <c r="BK33" s="19" t="s">
        <v>264</v>
      </c>
      <c r="BL33" s="19" t="s">
        <v>264</v>
      </c>
      <c r="BM33" s="19" t="s">
        <v>264</v>
      </c>
      <c r="BN33" s="19" t="s">
        <v>264</v>
      </c>
      <c r="BO33" s="19" t="s">
        <v>264</v>
      </c>
      <c r="BP33" s="19" t="s">
        <v>264</v>
      </c>
      <c r="BQ33" s="19" t="s">
        <v>264</v>
      </c>
      <c r="BR33" s="19" t="s">
        <v>264</v>
      </c>
      <c r="BS33" s="19" t="s">
        <v>264</v>
      </c>
      <c r="BT33" s="19" t="s">
        <v>264</v>
      </c>
      <c r="BU33" s="19" t="s">
        <v>264</v>
      </c>
      <c r="BV33" s="19" t="s">
        <v>264</v>
      </c>
      <c r="BW33" s="19" t="s">
        <v>264</v>
      </c>
      <c r="BX33" s="19" t="s">
        <v>264</v>
      </c>
      <c r="BY33" s="19" t="s">
        <v>264</v>
      </c>
      <c r="BZ33" s="19" t="s">
        <v>264</v>
      </c>
      <c r="CA33" s="19" t="s">
        <v>264</v>
      </c>
    </row>
    <row r="34" spans="1:79" ht="19.95" customHeight="1" x14ac:dyDescent="0.3">
      <c r="A34" s="21" t="s">
        <v>151</v>
      </c>
      <c r="B34" s="12"/>
      <c r="C34" s="15" t="s">
        <v>264</v>
      </c>
      <c r="D34" s="15" t="s">
        <v>264</v>
      </c>
      <c r="E34" s="15" t="s">
        <v>264</v>
      </c>
      <c r="F34" s="15" t="s">
        <v>264</v>
      </c>
      <c r="G34" s="15" t="s">
        <v>264</v>
      </c>
      <c r="H34" s="15" t="s">
        <v>264</v>
      </c>
      <c r="I34" s="15" t="s">
        <v>264</v>
      </c>
      <c r="J34" s="15" t="s">
        <v>264</v>
      </c>
      <c r="K34" s="15" t="s">
        <v>264</v>
      </c>
      <c r="L34" s="15" t="s">
        <v>264</v>
      </c>
      <c r="M34" s="15" t="s">
        <v>264</v>
      </c>
      <c r="N34" s="15" t="s">
        <v>264</v>
      </c>
      <c r="O34" s="15" t="s">
        <v>264</v>
      </c>
      <c r="P34" s="15" t="s">
        <v>264</v>
      </c>
      <c r="Q34" s="15">
        <v>0</v>
      </c>
      <c r="R34" s="15">
        <v>0</v>
      </c>
      <c r="S34" s="15">
        <v>0</v>
      </c>
      <c r="T34" s="15">
        <v>0</v>
      </c>
      <c r="U34" s="56" t="s">
        <v>264</v>
      </c>
      <c r="V34" s="56" t="s">
        <v>264</v>
      </c>
      <c r="W34" s="56" t="s">
        <v>264</v>
      </c>
      <c r="X34" s="56" t="s">
        <v>264</v>
      </c>
      <c r="Y34" s="56" t="s">
        <v>264</v>
      </c>
      <c r="Z34" s="56" t="s">
        <v>264</v>
      </c>
      <c r="AA34" s="15" t="s">
        <v>264</v>
      </c>
      <c r="AB34" s="15" t="s">
        <v>264</v>
      </c>
      <c r="AC34" s="15" t="s">
        <v>264</v>
      </c>
      <c r="AD34" s="15" t="s">
        <v>264</v>
      </c>
      <c r="AE34" s="15" t="s">
        <v>264</v>
      </c>
      <c r="AF34" s="15" t="s">
        <v>264</v>
      </c>
      <c r="AG34" s="15" t="s">
        <v>264</v>
      </c>
      <c r="AH34" s="15" t="s">
        <v>264</v>
      </c>
      <c r="AI34" s="15" t="s">
        <v>264</v>
      </c>
      <c r="AJ34" s="28" t="s">
        <v>264</v>
      </c>
      <c r="AK34" s="28" t="s">
        <v>264</v>
      </c>
      <c r="AL34" s="28" t="s">
        <v>264</v>
      </c>
      <c r="AM34" s="28" t="s">
        <v>264</v>
      </c>
      <c r="AN34" s="28" t="s">
        <v>264</v>
      </c>
      <c r="AO34" s="15" t="s">
        <v>264</v>
      </c>
      <c r="AP34" s="15" t="s">
        <v>264</v>
      </c>
      <c r="AQ34" s="15" t="s">
        <v>264</v>
      </c>
      <c r="AR34" s="15" t="s">
        <v>264</v>
      </c>
      <c r="AS34" s="15" t="s">
        <v>264</v>
      </c>
      <c r="AT34" s="15" t="s">
        <v>264</v>
      </c>
      <c r="AU34" s="15" t="s">
        <v>264</v>
      </c>
      <c r="AV34" s="15" t="s">
        <v>264</v>
      </c>
      <c r="AW34" s="15" t="s">
        <v>264</v>
      </c>
      <c r="AX34" s="15" t="s">
        <v>264</v>
      </c>
      <c r="AY34" s="15" t="s">
        <v>264</v>
      </c>
      <c r="AZ34" s="15" t="s">
        <v>264</v>
      </c>
      <c r="BA34" s="15" t="s">
        <v>264</v>
      </c>
      <c r="BB34" s="15" t="s">
        <v>264</v>
      </c>
      <c r="BC34" s="15" t="s">
        <v>264</v>
      </c>
      <c r="BD34" s="15" t="s">
        <v>264</v>
      </c>
      <c r="BE34" s="15" t="s">
        <v>264</v>
      </c>
      <c r="BF34" s="15" t="s">
        <v>264</v>
      </c>
      <c r="BG34" s="15" t="s">
        <v>264</v>
      </c>
      <c r="BH34" s="15" t="s">
        <v>264</v>
      </c>
      <c r="BI34" s="15" t="s">
        <v>264</v>
      </c>
      <c r="BJ34" s="15" t="s">
        <v>264</v>
      </c>
      <c r="BK34" s="15" t="s">
        <v>264</v>
      </c>
      <c r="BL34" s="15" t="s">
        <v>264</v>
      </c>
      <c r="BM34" s="15" t="s">
        <v>264</v>
      </c>
      <c r="BN34" s="15" t="s">
        <v>264</v>
      </c>
      <c r="BO34" s="15" t="s">
        <v>264</v>
      </c>
      <c r="BP34" s="15" t="s">
        <v>264</v>
      </c>
      <c r="BQ34" s="15" t="s">
        <v>264</v>
      </c>
      <c r="BR34" s="15" t="s">
        <v>264</v>
      </c>
      <c r="BS34" s="15" t="s">
        <v>264</v>
      </c>
      <c r="BT34" s="15" t="s">
        <v>264</v>
      </c>
      <c r="BU34" s="15" t="s">
        <v>264</v>
      </c>
      <c r="BV34" s="15" t="s">
        <v>264</v>
      </c>
      <c r="BW34" s="15" t="s">
        <v>264</v>
      </c>
      <c r="BX34" s="15" t="s">
        <v>264</v>
      </c>
      <c r="BY34" s="15" t="s">
        <v>264</v>
      </c>
      <c r="BZ34" s="15" t="s">
        <v>264</v>
      </c>
      <c r="CA34" s="15" t="s">
        <v>264</v>
      </c>
    </row>
    <row r="35" spans="1:79" ht="19.95" customHeight="1" x14ac:dyDescent="0.3">
      <c r="A35" s="23" t="s">
        <v>152</v>
      </c>
      <c r="B35" s="17"/>
      <c r="C35" s="19" t="s">
        <v>264</v>
      </c>
      <c r="D35" s="19" t="s">
        <v>264</v>
      </c>
      <c r="E35" s="19" t="s">
        <v>264</v>
      </c>
      <c r="F35" s="19" t="s">
        <v>264</v>
      </c>
      <c r="G35" s="19" t="s">
        <v>264</v>
      </c>
      <c r="H35" s="19" t="s">
        <v>264</v>
      </c>
      <c r="I35" s="19" t="s">
        <v>264</v>
      </c>
      <c r="J35" s="19" t="s">
        <v>264</v>
      </c>
      <c r="K35" s="19" t="s">
        <v>264</v>
      </c>
      <c r="L35" s="19" t="s">
        <v>264</v>
      </c>
      <c r="M35" s="19" t="s">
        <v>264</v>
      </c>
      <c r="N35" s="19" t="s">
        <v>264</v>
      </c>
      <c r="O35" s="19" t="s">
        <v>264</v>
      </c>
      <c r="P35" s="19" t="s">
        <v>264</v>
      </c>
      <c r="Q35" s="19">
        <v>0</v>
      </c>
      <c r="R35" s="19">
        <v>0</v>
      </c>
      <c r="S35" s="19">
        <v>0</v>
      </c>
      <c r="T35" s="19">
        <v>0</v>
      </c>
      <c r="U35" s="57" t="s">
        <v>264</v>
      </c>
      <c r="V35" s="57" t="s">
        <v>264</v>
      </c>
      <c r="W35" s="57" t="s">
        <v>264</v>
      </c>
      <c r="X35" s="57" t="s">
        <v>264</v>
      </c>
      <c r="Y35" s="57" t="s">
        <v>264</v>
      </c>
      <c r="Z35" s="57" t="s">
        <v>264</v>
      </c>
      <c r="AA35" s="19" t="s">
        <v>264</v>
      </c>
      <c r="AB35" s="19" t="s">
        <v>264</v>
      </c>
      <c r="AC35" s="19" t="s">
        <v>264</v>
      </c>
      <c r="AD35" s="19" t="s">
        <v>264</v>
      </c>
      <c r="AE35" s="19" t="s">
        <v>264</v>
      </c>
      <c r="AF35" s="19" t="s">
        <v>264</v>
      </c>
      <c r="AG35" s="19" t="s">
        <v>264</v>
      </c>
      <c r="AH35" s="19" t="s">
        <v>264</v>
      </c>
      <c r="AI35" s="19" t="s">
        <v>264</v>
      </c>
      <c r="AJ35" s="18" t="s">
        <v>264</v>
      </c>
      <c r="AK35" s="18" t="s">
        <v>264</v>
      </c>
      <c r="AL35" s="18" t="s">
        <v>264</v>
      </c>
      <c r="AM35" s="18" t="s">
        <v>264</v>
      </c>
      <c r="AN35" s="18" t="s">
        <v>264</v>
      </c>
      <c r="AO35" s="19" t="s">
        <v>264</v>
      </c>
      <c r="AP35" s="19" t="s">
        <v>264</v>
      </c>
      <c r="AQ35" s="19" t="s">
        <v>264</v>
      </c>
      <c r="AR35" s="19" t="s">
        <v>264</v>
      </c>
      <c r="AS35" s="19" t="s">
        <v>264</v>
      </c>
      <c r="AT35" s="19" t="s">
        <v>264</v>
      </c>
      <c r="AU35" s="19" t="s">
        <v>264</v>
      </c>
      <c r="AV35" s="19" t="s">
        <v>264</v>
      </c>
      <c r="AW35" s="19" t="s">
        <v>264</v>
      </c>
      <c r="AX35" s="19" t="s">
        <v>264</v>
      </c>
      <c r="AY35" s="19" t="s">
        <v>264</v>
      </c>
      <c r="AZ35" s="19" t="s">
        <v>264</v>
      </c>
      <c r="BA35" s="19" t="s">
        <v>264</v>
      </c>
      <c r="BB35" s="19" t="s">
        <v>264</v>
      </c>
      <c r="BC35" s="19" t="s">
        <v>264</v>
      </c>
      <c r="BD35" s="19" t="s">
        <v>264</v>
      </c>
      <c r="BE35" s="19" t="s">
        <v>264</v>
      </c>
      <c r="BF35" s="19" t="s">
        <v>264</v>
      </c>
      <c r="BG35" s="19" t="s">
        <v>264</v>
      </c>
      <c r="BH35" s="19" t="s">
        <v>264</v>
      </c>
      <c r="BI35" s="19" t="s">
        <v>264</v>
      </c>
      <c r="BJ35" s="19" t="s">
        <v>264</v>
      </c>
      <c r="BK35" s="19" t="s">
        <v>264</v>
      </c>
      <c r="BL35" s="19" t="s">
        <v>264</v>
      </c>
      <c r="BM35" s="19" t="s">
        <v>264</v>
      </c>
      <c r="BN35" s="19" t="s">
        <v>264</v>
      </c>
      <c r="BO35" s="19" t="s">
        <v>264</v>
      </c>
      <c r="BP35" s="19" t="s">
        <v>264</v>
      </c>
      <c r="BQ35" s="19" t="s">
        <v>264</v>
      </c>
      <c r="BR35" s="19" t="s">
        <v>264</v>
      </c>
      <c r="BS35" s="19" t="s">
        <v>264</v>
      </c>
      <c r="BT35" s="19" t="s">
        <v>264</v>
      </c>
      <c r="BU35" s="19" t="s">
        <v>264</v>
      </c>
      <c r="BV35" s="19" t="s">
        <v>264</v>
      </c>
      <c r="BW35" s="19" t="s">
        <v>264</v>
      </c>
      <c r="BX35" s="19" t="s">
        <v>264</v>
      </c>
      <c r="BY35" s="19" t="s">
        <v>264</v>
      </c>
      <c r="BZ35" s="19" t="s">
        <v>264</v>
      </c>
      <c r="CA35" s="19" t="s">
        <v>264</v>
      </c>
    </row>
    <row r="36" spans="1:79" ht="19.95" customHeight="1" x14ac:dyDescent="0.3">
      <c r="A36" s="21" t="s">
        <v>154</v>
      </c>
      <c r="B36" s="12"/>
      <c r="C36" s="15" t="s">
        <v>264</v>
      </c>
      <c r="D36" s="15" t="s">
        <v>264</v>
      </c>
      <c r="E36" s="15" t="s">
        <v>264</v>
      </c>
      <c r="F36" s="15" t="s">
        <v>264</v>
      </c>
      <c r="G36" s="15" t="s">
        <v>264</v>
      </c>
      <c r="H36" s="15" t="s">
        <v>264</v>
      </c>
      <c r="I36" s="15" t="s">
        <v>264</v>
      </c>
      <c r="J36" s="15" t="s">
        <v>264</v>
      </c>
      <c r="K36" s="15" t="s">
        <v>264</v>
      </c>
      <c r="L36" s="15" t="s">
        <v>264</v>
      </c>
      <c r="M36" s="15" t="s">
        <v>264</v>
      </c>
      <c r="N36" s="15" t="s">
        <v>264</v>
      </c>
      <c r="O36" s="15" t="s">
        <v>264</v>
      </c>
      <c r="P36" s="15" t="s">
        <v>264</v>
      </c>
      <c r="Q36" s="15">
        <v>0</v>
      </c>
      <c r="R36" s="15">
        <v>0</v>
      </c>
      <c r="S36" s="15">
        <v>0</v>
      </c>
      <c r="T36" s="15">
        <v>0</v>
      </c>
      <c r="U36" s="56" t="s">
        <v>264</v>
      </c>
      <c r="V36" s="56" t="s">
        <v>264</v>
      </c>
      <c r="W36" s="56" t="s">
        <v>264</v>
      </c>
      <c r="X36" s="56" t="s">
        <v>264</v>
      </c>
      <c r="Y36" s="56" t="s">
        <v>264</v>
      </c>
      <c r="Z36" s="56" t="s">
        <v>264</v>
      </c>
      <c r="AA36" s="15" t="s">
        <v>264</v>
      </c>
      <c r="AB36" s="15" t="s">
        <v>264</v>
      </c>
      <c r="AC36" s="15" t="s">
        <v>264</v>
      </c>
      <c r="AD36" s="15" t="s">
        <v>264</v>
      </c>
      <c r="AE36" s="15" t="s">
        <v>264</v>
      </c>
      <c r="AF36" s="15" t="s">
        <v>264</v>
      </c>
      <c r="AG36" s="15" t="s">
        <v>264</v>
      </c>
      <c r="AH36" s="15" t="s">
        <v>264</v>
      </c>
      <c r="AI36" s="15" t="s">
        <v>264</v>
      </c>
      <c r="AJ36" s="28" t="s">
        <v>264</v>
      </c>
      <c r="AK36" s="28" t="s">
        <v>264</v>
      </c>
      <c r="AL36" s="28" t="s">
        <v>264</v>
      </c>
      <c r="AM36" s="28" t="s">
        <v>264</v>
      </c>
      <c r="AN36" s="28" t="s">
        <v>264</v>
      </c>
      <c r="AO36" s="15" t="s">
        <v>264</v>
      </c>
      <c r="AP36" s="15" t="s">
        <v>264</v>
      </c>
      <c r="AQ36" s="15" t="s">
        <v>264</v>
      </c>
      <c r="AR36" s="15" t="s">
        <v>264</v>
      </c>
      <c r="AS36" s="15" t="s">
        <v>264</v>
      </c>
      <c r="AT36" s="15" t="s">
        <v>264</v>
      </c>
      <c r="AU36" s="15" t="s">
        <v>264</v>
      </c>
      <c r="AV36" s="15" t="s">
        <v>264</v>
      </c>
      <c r="AW36" s="15" t="s">
        <v>264</v>
      </c>
      <c r="AX36" s="15" t="s">
        <v>264</v>
      </c>
      <c r="AY36" s="15" t="s">
        <v>264</v>
      </c>
      <c r="AZ36" s="15" t="s">
        <v>264</v>
      </c>
      <c r="BA36" s="15" t="s">
        <v>264</v>
      </c>
      <c r="BB36" s="15" t="s">
        <v>264</v>
      </c>
      <c r="BC36" s="15" t="s">
        <v>264</v>
      </c>
      <c r="BD36" s="15" t="s">
        <v>264</v>
      </c>
      <c r="BE36" s="15" t="s">
        <v>264</v>
      </c>
      <c r="BF36" s="15" t="s">
        <v>264</v>
      </c>
      <c r="BG36" s="15" t="s">
        <v>264</v>
      </c>
      <c r="BH36" s="15" t="s">
        <v>264</v>
      </c>
      <c r="BI36" s="15" t="s">
        <v>264</v>
      </c>
      <c r="BJ36" s="15" t="s">
        <v>264</v>
      </c>
      <c r="BK36" s="15" t="s">
        <v>264</v>
      </c>
      <c r="BL36" s="15" t="s">
        <v>264</v>
      </c>
      <c r="BM36" s="15" t="s">
        <v>264</v>
      </c>
      <c r="BN36" s="15" t="s">
        <v>264</v>
      </c>
      <c r="BO36" s="15" t="s">
        <v>264</v>
      </c>
      <c r="BP36" s="15" t="s">
        <v>264</v>
      </c>
      <c r="BQ36" s="15" t="s">
        <v>264</v>
      </c>
      <c r="BR36" s="15" t="s">
        <v>264</v>
      </c>
      <c r="BS36" s="15" t="s">
        <v>264</v>
      </c>
      <c r="BT36" s="15" t="s">
        <v>264</v>
      </c>
      <c r="BU36" s="15" t="s">
        <v>264</v>
      </c>
      <c r="BV36" s="15" t="s">
        <v>264</v>
      </c>
      <c r="BW36" s="15" t="s">
        <v>264</v>
      </c>
      <c r="BX36" s="15" t="s">
        <v>264</v>
      </c>
      <c r="BY36" s="15" t="s">
        <v>264</v>
      </c>
      <c r="BZ36" s="15" t="s">
        <v>264</v>
      </c>
      <c r="CA36" s="15" t="s">
        <v>264</v>
      </c>
    </row>
    <row r="37" spans="1:79" ht="19.95" customHeight="1" x14ac:dyDescent="0.3">
      <c r="A37" s="23" t="s">
        <v>155</v>
      </c>
      <c r="B37" s="17"/>
      <c r="C37" s="19"/>
      <c r="D37" s="19"/>
      <c r="E37" s="19"/>
      <c r="F37" s="19"/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/>
      <c r="P37" s="19">
        <v>0</v>
      </c>
      <c r="Q37" s="19">
        <v>0</v>
      </c>
      <c r="R37" s="19">
        <v>0</v>
      </c>
      <c r="S37" s="19">
        <v>0</v>
      </c>
      <c r="T37" s="57" t="s">
        <v>264</v>
      </c>
      <c r="U37" s="57" t="s">
        <v>264</v>
      </c>
      <c r="V37" s="57" t="s">
        <v>264</v>
      </c>
      <c r="W37" s="57" t="s">
        <v>264</v>
      </c>
      <c r="X37" s="57" t="s">
        <v>264</v>
      </c>
      <c r="Y37" s="57" t="s">
        <v>264</v>
      </c>
      <c r="Z37" s="19" t="s">
        <v>264</v>
      </c>
      <c r="AA37" s="19" t="s">
        <v>264</v>
      </c>
      <c r="AB37" s="19" t="s">
        <v>264</v>
      </c>
      <c r="AC37" s="19" t="s">
        <v>264</v>
      </c>
      <c r="AD37" s="19" t="s">
        <v>264</v>
      </c>
      <c r="AE37" s="19" t="s">
        <v>264</v>
      </c>
      <c r="AF37" s="19" t="s">
        <v>264</v>
      </c>
      <c r="AG37" s="19" t="s">
        <v>264</v>
      </c>
      <c r="AH37" s="19" t="s">
        <v>264</v>
      </c>
      <c r="AI37" s="18" t="s">
        <v>264</v>
      </c>
      <c r="AJ37" s="18" t="s">
        <v>264</v>
      </c>
      <c r="AK37" s="18" t="s">
        <v>264</v>
      </c>
      <c r="AL37" s="18" t="s">
        <v>264</v>
      </c>
      <c r="AM37" s="18" t="s">
        <v>264</v>
      </c>
      <c r="AN37" s="19" t="s">
        <v>264</v>
      </c>
      <c r="AO37" s="19" t="s">
        <v>264</v>
      </c>
      <c r="AP37" s="19" t="s">
        <v>264</v>
      </c>
      <c r="AQ37" s="19" t="s">
        <v>264</v>
      </c>
      <c r="AR37" s="19" t="s">
        <v>264</v>
      </c>
      <c r="AS37" s="19" t="s">
        <v>264</v>
      </c>
      <c r="AT37" s="19" t="s">
        <v>264</v>
      </c>
      <c r="AU37" s="19" t="s">
        <v>264</v>
      </c>
      <c r="AV37" s="19" t="s">
        <v>264</v>
      </c>
      <c r="AW37" s="19" t="s">
        <v>264</v>
      </c>
      <c r="AX37" s="19" t="s">
        <v>264</v>
      </c>
      <c r="AY37" s="19" t="s">
        <v>264</v>
      </c>
      <c r="AZ37" s="19" t="s">
        <v>264</v>
      </c>
      <c r="BA37" s="19" t="s">
        <v>264</v>
      </c>
      <c r="BB37" s="19" t="s">
        <v>264</v>
      </c>
      <c r="BC37" s="19" t="s">
        <v>264</v>
      </c>
      <c r="BD37" s="19" t="s">
        <v>264</v>
      </c>
      <c r="BE37" s="19" t="s">
        <v>264</v>
      </c>
      <c r="BF37" s="19" t="s">
        <v>264</v>
      </c>
      <c r="BG37" s="19" t="s">
        <v>264</v>
      </c>
      <c r="BH37" s="19" t="s">
        <v>264</v>
      </c>
      <c r="BI37" s="19" t="s">
        <v>264</v>
      </c>
      <c r="BJ37" s="19" t="s">
        <v>264</v>
      </c>
      <c r="BK37" s="19" t="s">
        <v>264</v>
      </c>
      <c r="BL37" s="19" t="s">
        <v>264</v>
      </c>
      <c r="BM37" s="19" t="s">
        <v>264</v>
      </c>
      <c r="BN37" s="19" t="s">
        <v>264</v>
      </c>
      <c r="BO37" s="19" t="s">
        <v>264</v>
      </c>
      <c r="BP37" s="19" t="s">
        <v>264</v>
      </c>
      <c r="BQ37" s="19" t="s">
        <v>264</v>
      </c>
      <c r="BR37" s="19" t="s">
        <v>264</v>
      </c>
      <c r="BS37" s="19" t="s">
        <v>264</v>
      </c>
      <c r="BT37" s="19" t="s">
        <v>264</v>
      </c>
      <c r="BU37" s="19" t="s">
        <v>264</v>
      </c>
      <c r="BV37" s="19" t="s">
        <v>264</v>
      </c>
      <c r="BW37" s="19" t="s">
        <v>264</v>
      </c>
      <c r="BX37" s="19" t="s">
        <v>264</v>
      </c>
      <c r="BY37" s="19" t="s">
        <v>264</v>
      </c>
      <c r="BZ37" s="19" t="s">
        <v>264</v>
      </c>
      <c r="CA37" s="19" t="s">
        <v>264</v>
      </c>
    </row>
    <row r="38" spans="1:79" ht="19.95" customHeight="1" x14ac:dyDescent="0.3">
      <c r="A38" s="21" t="s">
        <v>156</v>
      </c>
      <c r="B38" s="12"/>
      <c r="C38" s="15" t="s">
        <v>8782</v>
      </c>
      <c r="D38" s="15" t="s">
        <v>8640</v>
      </c>
      <c r="E38" s="15" t="s">
        <v>8527</v>
      </c>
      <c r="F38" s="15" t="s">
        <v>8355</v>
      </c>
      <c r="G38" s="15" t="s">
        <v>8251</v>
      </c>
      <c r="H38" s="15" t="s">
        <v>8147</v>
      </c>
      <c r="I38" s="15" t="s">
        <v>8147</v>
      </c>
      <c r="J38" s="15" t="s">
        <v>7934</v>
      </c>
      <c r="K38" s="15" t="s">
        <v>7934</v>
      </c>
      <c r="L38" s="15" t="s">
        <v>7802</v>
      </c>
      <c r="M38" s="15" t="s">
        <v>7697</v>
      </c>
      <c r="N38" s="15" t="s">
        <v>7697</v>
      </c>
      <c r="O38" s="15" t="s">
        <v>7564</v>
      </c>
      <c r="P38" s="15" t="s">
        <v>7321</v>
      </c>
      <c r="Q38" s="15" t="s">
        <v>7321</v>
      </c>
      <c r="R38" s="15">
        <v>20644</v>
      </c>
      <c r="S38" s="15">
        <v>20644</v>
      </c>
      <c r="T38" s="56" t="s">
        <v>6593</v>
      </c>
      <c r="U38" s="56" t="s">
        <v>6594</v>
      </c>
      <c r="V38" s="56" t="s">
        <v>6595</v>
      </c>
      <c r="W38" s="56" t="s">
        <v>6596</v>
      </c>
      <c r="X38" s="56" t="s">
        <v>6596</v>
      </c>
      <c r="Y38" s="56" t="s">
        <v>6597</v>
      </c>
      <c r="Z38" s="15" t="s">
        <v>6121</v>
      </c>
      <c r="AA38" s="15" t="s">
        <v>6122</v>
      </c>
      <c r="AB38" s="15" t="s">
        <v>6122</v>
      </c>
      <c r="AC38" s="15" t="s">
        <v>6122</v>
      </c>
      <c r="AD38" s="15" t="s">
        <v>6123</v>
      </c>
      <c r="AE38" s="15" t="s">
        <v>6123</v>
      </c>
      <c r="AF38" s="15" t="s">
        <v>6124</v>
      </c>
      <c r="AG38" s="15" t="s">
        <v>4450</v>
      </c>
      <c r="AH38" s="15" t="s">
        <v>4450</v>
      </c>
      <c r="AI38" s="15" t="s">
        <v>4341</v>
      </c>
      <c r="AJ38" s="15" t="s">
        <v>2911</v>
      </c>
      <c r="AK38" s="15" t="s">
        <v>2912</v>
      </c>
      <c r="AL38" s="15" t="s">
        <v>2913</v>
      </c>
      <c r="AM38" s="15" t="s">
        <v>2913</v>
      </c>
      <c r="AN38" s="15" t="s">
        <v>2914</v>
      </c>
      <c r="AO38" s="15" t="s">
        <v>2914</v>
      </c>
      <c r="AP38" s="15" t="s">
        <v>2915</v>
      </c>
      <c r="AQ38" s="15" t="s">
        <v>2916</v>
      </c>
      <c r="AR38" s="15" t="s">
        <v>2916</v>
      </c>
      <c r="AS38" s="15" t="s">
        <v>2917</v>
      </c>
      <c r="AT38" s="15" t="s">
        <v>2918</v>
      </c>
      <c r="AU38" s="15" t="s">
        <v>2918</v>
      </c>
      <c r="AV38" s="15" t="s">
        <v>2919</v>
      </c>
      <c r="AW38" s="15" t="s">
        <v>2919</v>
      </c>
      <c r="AX38" s="15" t="s">
        <v>2920</v>
      </c>
      <c r="AY38" s="15" t="s">
        <v>2921</v>
      </c>
      <c r="AZ38" s="15" t="s">
        <v>2922</v>
      </c>
      <c r="BA38" s="15" t="s">
        <v>2291</v>
      </c>
      <c r="BB38" s="15" t="s">
        <v>2291</v>
      </c>
      <c r="BC38" s="15" t="s">
        <v>2923</v>
      </c>
      <c r="BD38" s="15" t="s">
        <v>2924</v>
      </c>
      <c r="BE38" s="15" t="s">
        <v>2925</v>
      </c>
      <c r="BF38" s="15" t="s">
        <v>2926</v>
      </c>
      <c r="BG38" s="15" t="s">
        <v>2926</v>
      </c>
      <c r="BH38" s="15" t="s">
        <v>2927</v>
      </c>
      <c r="BI38" s="15" t="s">
        <v>2928</v>
      </c>
      <c r="BJ38" s="15" t="s">
        <v>2929</v>
      </c>
      <c r="BK38" s="15" t="s">
        <v>2930</v>
      </c>
      <c r="BL38" s="15" t="s">
        <v>2930</v>
      </c>
      <c r="BM38" s="15" t="s">
        <v>2931</v>
      </c>
      <c r="BN38" s="15" t="s">
        <v>2932</v>
      </c>
      <c r="BO38" s="15" t="s">
        <v>2933</v>
      </c>
      <c r="BP38" s="15" t="s">
        <v>2934</v>
      </c>
      <c r="BQ38" s="15" t="s">
        <v>2934</v>
      </c>
      <c r="BR38" s="15" t="s">
        <v>2935</v>
      </c>
      <c r="BS38" s="15" t="s">
        <v>2936</v>
      </c>
      <c r="BT38" s="15" t="s">
        <v>2937</v>
      </c>
      <c r="BU38" s="15" t="s">
        <v>2516</v>
      </c>
      <c r="BV38" s="15" t="s">
        <v>2516</v>
      </c>
      <c r="BW38" s="15" t="s">
        <v>2938</v>
      </c>
      <c r="BX38" s="15" t="s">
        <v>2938</v>
      </c>
      <c r="BY38" s="15" t="s">
        <v>528</v>
      </c>
      <c r="BZ38" s="15" t="s">
        <v>2939</v>
      </c>
      <c r="CA38" s="15" t="s">
        <v>2939</v>
      </c>
    </row>
    <row r="39" spans="1:79" ht="19.95" customHeight="1" x14ac:dyDescent="0.3">
      <c r="A39" s="23" t="s">
        <v>58</v>
      </c>
      <c r="B39" s="17"/>
      <c r="C39" s="19" t="s">
        <v>8782</v>
      </c>
      <c r="D39" s="19" t="s">
        <v>8640</v>
      </c>
      <c r="E39" s="19" t="s">
        <v>8527</v>
      </c>
      <c r="F39" s="19" t="s">
        <v>8355</v>
      </c>
      <c r="G39" s="19" t="s">
        <v>8251</v>
      </c>
      <c r="H39" s="19" t="s">
        <v>8147</v>
      </c>
      <c r="I39" s="19" t="s">
        <v>8147</v>
      </c>
      <c r="J39" s="19" t="s">
        <v>7934</v>
      </c>
      <c r="K39" s="19" t="s">
        <v>7934</v>
      </c>
      <c r="L39" s="19" t="s">
        <v>7802</v>
      </c>
      <c r="M39" s="19" t="s">
        <v>7697</v>
      </c>
      <c r="N39" s="19" t="s">
        <v>7697</v>
      </c>
      <c r="O39" s="19" t="s">
        <v>7564</v>
      </c>
      <c r="P39" s="19" t="s">
        <v>7321</v>
      </c>
      <c r="Q39" s="19" t="s">
        <v>7321</v>
      </c>
      <c r="R39" s="19">
        <v>20644</v>
      </c>
      <c r="S39" s="19">
        <v>20644</v>
      </c>
      <c r="T39" s="57" t="s">
        <v>6593</v>
      </c>
      <c r="U39" s="57" t="s">
        <v>6594</v>
      </c>
      <c r="V39" s="57" t="s">
        <v>6595</v>
      </c>
      <c r="W39" s="57" t="s">
        <v>6596</v>
      </c>
      <c r="X39" s="57" t="s">
        <v>6596</v>
      </c>
      <c r="Y39" s="57" t="s">
        <v>6597</v>
      </c>
      <c r="Z39" s="19" t="s">
        <v>6121</v>
      </c>
      <c r="AA39" s="19" t="s">
        <v>6122</v>
      </c>
      <c r="AB39" s="19" t="s">
        <v>6122</v>
      </c>
      <c r="AC39" s="19" t="s">
        <v>6122</v>
      </c>
      <c r="AD39" s="19" t="s">
        <v>6123</v>
      </c>
      <c r="AE39" s="19" t="s">
        <v>6123</v>
      </c>
      <c r="AF39" s="19" t="s">
        <v>6124</v>
      </c>
      <c r="AG39" s="19" t="s">
        <v>4450</v>
      </c>
      <c r="AH39" s="19" t="s">
        <v>4450</v>
      </c>
      <c r="AI39" s="19" t="s">
        <v>4341</v>
      </c>
      <c r="AJ39" s="19" t="s">
        <v>2911</v>
      </c>
      <c r="AK39" s="19" t="s">
        <v>2912</v>
      </c>
      <c r="AL39" s="19" t="s">
        <v>2913</v>
      </c>
      <c r="AM39" s="19" t="s">
        <v>2913</v>
      </c>
      <c r="AN39" s="19" t="s">
        <v>2914</v>
      </c>
      <c r="AO39" s="19" t="s">
        <v>2914</v>
      </c>
      <c r="AP39" s="19" t="s">
        <v>2915</v>
      </c>
      <c r="AQ39" s="19" t="s">
        <v>2916</v>
      </c>
      <c r="AR39" s="19" t="s">
        <v>2916</v>
      </c>
      <c r="AS39" s="19" t="s">
        <v>2917</v>
      </c>
      <c r="AT39" s="19" t="s">
        <v>2918</v>
      </c>
      <c r="AU39" s="19" t="s">
        <v>2918</v>
      </c>
      <c r="AV39" s="19" t="s">
        <v>2919</v>
      </c>
      <c r="AW39" s="19" t="s">
        <v>2919</v>
      </c>
      <c r="AX39" s="19" t="s">
        <v>2920</v>
      </c>
      <c r="AY39" s="19" t="s">
        <v>2921</v>
      </c>
      <c r="AZ39" s="19" t="s">
        <v>2922</v>
      </c>
      <c r="BA39" s="19" t="s">
        <v>2291</v>
      </c>
      <c r="BB39" s="19" t="s">
        <v>2291</v>
      </c>
      <c r="BC39" s="19" t="s">
        <v>2923</v>
      </c>
      <c r="BD39" s="19" t="s">
        <v>2924</v>
      </c>
      <c r="BE39" s="19" t="s">
        <v>2925</v>
      </c>
      <c r="BF39" s="19" t="s">
        <v>2926</v>
      </c>
      <c r="BG39" s="19" t="s">
        <v>2926</v>
      </c>
      <c r="BH39" s="19" t="s">
        <v>2927</v>
      </c>
      <c r="BI39" s="19" t="s">
        <v>2928</v>
      </c>
      <c r="BJ39" s="19" t="s">
        <v>2929</v>
      </c>
      <c r="BK39" s="19" t="s">
        <v>2930</v>
      </c>
      <c r="BL39" s="19" t="s">
        <v>2930</v>
      </c>
      <c r="BM39" s="19" t="s">
        <v>2931</v>
      </c>
      <c r="BN39" s="19" t="s">
        <v>2932</v>
      </c>
      <c r="BO39" s="19" t="s">
        <v>2933</v>
      </c>
      <c r="BP39" s="19" t="s">
        <v>2934</v>
      </c>
      <c r="BQ39" s="19" t="s">
        <v>2934</v>
      </c>
      <c r="BR39" s="19" t="s">
        <v>2935</v>
      </c>
      <c r="BS39" s="19" t="s">
        <v>2936</v>
      </c>
      <c r="BT39" s="19" t="s">
        <v>2937</v>
      </c>
      <c r="BU39" s="19" t="s">
        <v>2516</v>
      </c>
      <c r="BV39" s="19" t="s">
        <v>2516</v>
      </c>
      <c r="BW39" s="19" t="s">
        <v>2938</v>
      </c>
      <c r="BX39" s="19" t="s">
        <v>2938</v>
      </c>
      <c r="BY39" s="19" t="s">
        <v>528</v>
      </c>
      <c r="BZ39" s="19" t="s">
        <v>2939</v>
      </c>
      <c r="CA39" s="19" t="s">
        <v>2939</v>
      </c>
    </row>
    <row r="40" spans="1:79" ht="19.95" customHeight="1" x14ac:dyDescent="0.3">
      <c r="A40" s="21" t="s">
        <v>157</v>
      </c>
      <c r="B40" s="12"/>
      <c r="C40" s="28" t="s">
        <v>264</v>
      </c>
      <c r="D40" s="28" t="s">
        <v>264</v>
      </c>
      <c r="E40" s="28" t="s">
        <v>264</v>
      </c>
      <c r="F40" s="28" t="s">
        <v>264</v>
      </c>
      <c r="G40" s="28" t="s">
        <v>264</v>
      </c>
      <c r="H40" s="28" t="s">
        <v>264</v>
      </c>
      <c r="I40" s="28" t="s">
        <v>264</v>
      </c>
      <c r="J40" s="28" t="s">
        <v>264</v>
      </c>
      <c r="K40" s="28" t="s">
        <v>264</v>
      </c>
      <c r="L40" s="28" t="s">
        <v>264</v>
      </c>
      <c r="M40" s="28" t="s">
        <v>264</v>
      </c>
      <c r="N40" s="28" t="s">
        <v>264</v>
      </c>
      <c r="O40" s="28" t="s">
        <v>264</v>
      </c>
      <c r="P40" s="28">
        <v>0</v>
      </c>
      <c r="Q40" s="28">
        <v>0</v>
      </c>
      <c r="R40" s="28">
        <v>0</v>
      </c>
      <c r="S40" s="28">
        <v>0</v>
      </c>
      <c r="T40" s="56" t="s">
        <v>264</v>
      </c>
      <c r="U40" s="56" t="s">
        <v>264</v>
      </c>
      <c r="V40" s="56" t="s">
        <v>264</v>
      </c>
      <c r="W40" s="56" t="s">
        <v>264</v>
      </c>
      <c r="X40" s="56" t="s">
        <v>264</v>
      </c>
      <c r="Y40" s="56" t="s">
        <v>264</v>
      </c>
      <c r="Z40" s="15" t="s">
        <v>264</v>
      </c>
      <c r="AA40" s="15" t="s">
        <v>264</v>
      </c>
      <c r="AB40" s="15" t="s">
        <v>264</v>
      </c>
      <c r="AC40" s="15" t="s">
        <v>264</v>
      </c>
      <c r="AD40" s="15" t="s">
        <v>264</v>
      </c>
      <c r="AE40" s="15" t="s">
        <v>264</v>
      </c>
      <c r="AF40" s="15" t="s">
        <v>264</v>
      </c>
      <c r="AG40" s="15" t="s">
        <v>264</v>
      </c>
      <c r="AH40" s="15" t="s">
        <v>264</v>
      </c>
      <c r="AI40" s="28" t="s">
        <v>264</v>
      </c>
      <c r="AJ40" s="28" t="s">
        <v>264</v>
      </c>
      <c r="AK40" s="28" t="s">
        <v>264</v>
      </c>
      <c r="AL40" s="28" t="s">
        <v>264</v>
      </c>
      <c r="AM40" s="28" t="s">
        <v>264</v>
      </c>
      <c r="AN40" s="15" t="s">
        <v>264</v>
      </c>
      <c r="AO40" s="15" t="s">
        <v>264</v>
      </c>
      <c r="AP40" s="15" t="s">
        <v>264</v>
      </c>
      <c r="AQ40" s="15" t="s">
        <v>264</v>
      </c>
      <c r="AR40" s="15" t="s">
        <v>264</v>
      </c>
      <c r="AS40" s="15" t="s">
        <v>264</v>
      </c>
      <c r="AT40" s="15" t="s">
        <v>264</v>
      </c>
      <c r="AU40" s="15" t="s">
        <v>264</v>
      </c>
      <c r="AV40" s="15" t="s">
        <v>264</v>
      </c>
      <c r="AW40" s="15" t="s">
        <v>264</v>
      </c>
      <c r="AX40" s="15" t="s">
        <v>264</v>
      </c>
      <c r="AY40" s="15" t="s">
        <v>264</v>
      </c>
      <c r="AZ40" s="15" t="s">
        <v>264</v>
      </c>
      <c r="BA40" s="15" t="s">
        <v>264</v>
      </c>
      <c r="BB40" s="15" t="s">
        <v>264</v>
      </c>
      <c r="BC40" s="15" t="s">
        <v>264</v>
      </c>
      <c r="BD40" s="15" t="s">
        <v>264</v>
      </c>
      <c r="BE40" s="15" t="s">
        <v>264</v>
      </c>
      <c r="BF40" s="15" t="s">
        <v>264</v>
      </c>
      <c r="BG40" s="15" t="s">
        <v>264</v>
      </c>
      <c r="BH40" s="15" t="s">
        <v>264</v>
      </c>
      <c r="BI40" s="15" t="s">
        <v>264</v>
      </c>
      <c r="BJ40" s="15" t="s">
        <v>264</v>
      </c>
      <c r="BK40" s="15" t="s">
        <v>264</v>
      </c>
      <c r="BL40" s="15" t="s">
        <v>264</v>
      </c>
      <c r="BM40" s="15" t="s">
        <v>264</v>
      </c>
      <c r="BN40" s="15" t="s">
        <v>264</v>
      </c>
      <c r="BO40" s="15" t="s">
        <v>264</v>
      </c>
      <c r="BP40" s="15" t="s">
        <v>264</v>
      </c>
      <c r="BQ40" s="15" t="s">
        <v>264</v>
      </c>
      <c r="BR40" s="15" t="s">
        <v>264</v>
      </c>
      <c r="BS40" s="15" t="s">
        <v>264</v>
      </c>
      <c r="BT40" s="15" t="s">
        <v>264</v>
      </c>
      <c r="BU40" s="15" t="s">
        <v>264</v>
      </c>
      <c r="BV40" s="15" t="s">
        <v>264</v>
      </c>
      <c r="BW40" s="15" t="s">
        <v>264</v>
      </c>
      <c r="BX40" s="15" t="s">
        <v>264</v>
      </c>
      <c r="BY40" s="15" t="s">
        <v>264</v>
      </c>
      <c r="BZ40" s="15" t="s">
        <v>264</v>
      </c>
      <c r="CA40" s="15" t="s">
        <v>264</v>
      </c>
    </row>
    <row r="41" spans="1:79" ht="19.95" customHeight="1" x14ac:dyDescent="0.3">
      <c r="A41" s="23" t="s">
        <v>60</v>
      </c>
      <c r="B41" s="17"/>
      <c r="C41" s="18" t="s">
        <v>264</v>
      </c>
      <c r="D41" s="18" t="s">
        <v>264</v>
      </c>
      <c r="E41" s="18" t="s">
        <v>264</v>
      </c>
      <c r="F41" s="18" t="s">
        <v>264</v>
      </c>
      <c r="G41" s="18" t="s">
        <v>264</v>
      </c>
      <c r="H41" s="18" t="s">
        <v>264</v>
      </c>
      <c r="I41" s="18" t="s">
        <v>264</v>
      </c>
      <c r="J41" s="18" t="s">
        <v>264</v>
      </c>
      <c r="K41" s="18" t="s">
        <v>264</v>
      </c>
      <c r="L41" s="18" t="s">
        <v>264</v>
      </c>
      <c r="M41" s="18" t="s">
        <v>264</v>
      </c>
      <c r="N41" s="18" t="s">
        <v>264</v>
      </c>
      <c r="O41" s="18" t="s">
        <v>264</v>
      </c>
      <c r="P41" s="18">
        <v>0</v>
      </c>
      <c r="Q41" s="18">
        <v>0</v>
      </c>
      <c r="R41" s="18">
        <v>0</v>
      </c>
      <c r="S41" s="18">
        <v>0</v>
      </c>
      <c r="T41" s="57" t="s">
        <v>264</v>
      </c>
      <c r="U41" s="57" t="s">
        <v>264</v>
      </c>
      <c r="V41" s="57" t="s">
        <v>264</v>
      </c>
      <c r="W41" s="57" t="s">
        <v>264</v>
      </c>
      <c r="X41" s="57" t="s">
        <v>264</v>
      </c>
      <c r="Y41" s="57" t="s">
        <v>264</v>
      </c>
      <c r="Z41" s="19" t="s">
        <v>264</v>
      </c>
      <c r="AA41" s="19" t="s">
        <v>264</v>
      </c>
      <c r="AB41" s="19" t="s">
        <v>264</v>
      </c>
      <c r="AC41" s="19" t="s">
        <v>264</v>
      </c>
      <c r="AD41" s="19" t="s">
        <v>264</v>
      </c>
      <c r="AE41" s="19" t="s">
        <v>264</v>
      </c>
      <c r="AF41" s="19" t="s">
        <v>264</v>
      </c>
      <c r="AG41" s="19" t="s">
        <v>264</v>
      </c>
      <c r="AH41" s="19" t="s">
        <v>264</v>
      </c>
      <c r="AI41" s="18" t="s">
        <v>264</v>
      </c>
      <c r="AJ41" s="18" t="s">
        <v>264</v>
      </c>
      <c r="AK41" s="18" t="s">
        <v>264</v>
      </c>
      <c r="AL41" s="18" t="s">
        <v>264</v>
      </c>
      <c r="AM41" s="18" t="s">
        <v>264</v>
      </c>
      <c r="AN41" s="19" t="s">
        <v>264</v>
      </c>
      <c r="AO41" s="19" t="s">
        <v>264</v>
      </c>
      <c r="AP41" s="19" t="s">
        <v>264</v>
      </c>
      <c r="AQ41" s="19" t="s">
        <v>264</v>
      </c>
      <c r="AR41" s="19" t="s">
        <v>264</v>
      </c>
      <c r="AS41" s="19" t="s">
        <v>264</v>
      </c>
      <c r="AT41" s="19" t="s">
        <v>264</v>
      </c>
      <c r="AU41" s="19" t="s">
        <v>264</v>
      </c>
      <c r="AV41" s="19" t="s">
        <v>264</v>
      </c>
      <c r="AW41" s="19" t="s">
        <v>264</v>
      </c>
      <c r="AX41" s="19" t="s">
        <v>264</v>
      </c>
      <c r="AY41" s="19" t="s">
        <v>264</v>
      </c>
      <c r="AZ41" s="19" t="s">
        <v>264</v>
      </c>
      <c r="BA41" s="19" t="s">
        <v>264</v>
      </c>
      <c r="BB41" s="19" t="s">
        <v>264</v>
      </c>
      <c r="BC41" s="19" t="s">
        <v>264</v>
      </c>
      <c r="BD41" s="19" t="s">
        <v>264</v>
      </c>
      <c r="BE41" s="19" t="s">
        <v>264</v>
      </c>
      <c r="BF41" s="19" t="s">
        <v>264</v>
      </c>
      <c r="BG41" s="19" t="s">
        <v>264</v>
      </c>
      <c r="BH41" s="19" t="s">
        <v>264</v>
      </c>
      <c r="BI41" s="19" t="s">
        <v>264</v>
      </c>
      <c r="BJ41" s="19" t="s">
        <v>264</v>
      </c>
      <c r="BK41" s="19" t="s">
        <v>264</v>
      </c>
      <c r="BL41" s="19" t="s">
        <v>264</v>
      </c>
      <c r="BM41" s="19" t="s">
        <v>264</v>
      </c>
      <c r="BN41" s="19" t="s">
        <v>264</v>
      </c>
      <c r="BO41" s="19" t="s">
        <v>264</v>
      </c>
      <c r="BP41" s="19" t="s">
        <v>264</v>
      </c>
      <c r="BQ41" s="19" t="s">
        <v>264</v>
      </c>
      <c r="BR41" s="19" t="s">
        <v>264</v>
      </c>
      <c r="BS41" s="19" t="s">
        <v>264</v>
      </c>
      <c r="BT41" s="19" t="s">
        <v>264</v>
      </c>
      <c r="BU41" s="19" t="s">
        <v>264</v>
      </c>
      <c r="BV41" s="19" t="s">
        <v>264</v>
      </c>
      <c r="BW41" s="19" t="s">
        <v>264</v>
      </c>
      <c r="BX41" s="19" t="s">
        <v>264</v>
      </c>
      <c r="BY41" s="19" t="s">
        <v>264</v>
      </c>
      <c r="BZ41" s="19" t="s">
        <v>264</v>
      </c>
      <c r="CA41" s="19" t="s">
        <v>264</v>
      </c>
    </row>
    <row r="42" spans="1:79" ht="19.95" customHeight="1" x14ac:dyDescent="0.3">
      <c r="A42" s="21" t="s">
        <v>158</v>
      </c>
      <c r="B42" s="12"/>
      <c r="C42" s="28" t="s">
        <v>264</v>
      </c>
      <c r="D42" s="28" t="s">
        <v>264</v>
      </c>
      <c r="E42" s="28" t="s">
        <v>264</v>
      </c>
      <c r="F42" s="28" t="s">
        <v>264</v>
      </c>
      <c r="G42" s="28" t="s">
        <v>264</v>
      </c>
      <c r="H42" s="28" t="s">
        <v>264</v>
      </c>
      <c r="I42" s="28" t="s">
        <v>264</v>
      </c>
      <c r="J42" s="28" t="s">
        <v>264</v>
      </c>
      <c r="K42" s="28" t="s">
        <v>264</v>
      </c>
      <c r="L42" s="28" t="s">
        <v>264</v>
      </c>
      <c r="M42" s="28" t="s">
        <v>264</v>
      </c>
      <c r="N42" s="28" t="s">
        <v>264</v>
      </c>
      <c r="O42" s="28" t="s">
        <v>264</v>
      </c>
      <c r="P42" s="28">
        <v>0</v>
      </c>
      <c r="Q42" s="28">
        <v>0</v>
      </c>
      <c r="R42" s="28">
        <v>0</v>
      </c>
      <c r="S42" s="28">
        <v>0</v>
      </c>
      <c r="T42" s="56" t="s">
        <v>264</v>
      </c>
      <c r="U42" s="56" t="s">
        <v>264</v>
      </c>
      <c r="V42" s="56" t="s">
        <v>264</v>
      </c>
      <c r="W42" s="56" t="s">
        <v>264</v>
      </c>
      <c r="X42" s="56" t="s">
        <v>264</v>
      </c>
      <c r="Y42" s="56" t="s">
        <v>264</v>
      </c>
      <c r="Z42" s="15" t="s">
        <v>264</v>
      </c>
      <c r="AA42" s="15" t="s">
        <v>264</v>
      </c>
      <c r="AB42" s="15" t="s">
        <v>264</v>
      </c>
      <c r="AC42" s="15" t="s">
        <v>264</v>
      </c>
      <c r="AD42" s="15" t="s">
        <v>264</v>
      </c>
      <c r="AE42" s="15" t="s">
        <v>264</v>
      </c>
      <c r="AF42" s="15" t="s">
        <v>264</v>
      </c>
      <c r="AG42" s="15" t="s">
        <v>264</v>
      </c>
      <c r="AH42" s="15" t="s">
        <v>264</v>
      </c>
      <c r="AI42" s="28" t="s">
        <v>264</v>
      </c>
      <c r="AJ42" s="28" t="s">
        <v>264</v>
      </c>
      <c r="AK42" s="28" t="s">
        <v>264</v>
      </c>
      <c r="AL42" s="28" t="s">
        <v>264</v>
      </c>
      <c r="AM42" s="28" t="s">
        <v>264</v>
      </c>
      <c r="AN42" s="15" t="s">
        <v>264</v>
      </c>
      <c r="AO42" s="15" t="s">
        <v>264</v>
      </c>
      <c r="AP42" s="15" t="s">
        <v>264</v>
      </c>
      <c r="AQ42" s="15" t="s">
        <v>264</v>
      </c>
      <c r="AR42" s="15" t="s">
        <v>264</v>
      </c>
      <c r="AS42" s="15" t="s">
        <v>264</v>
      </c>
      <c r="AT42" s="15" t="s">
        <v>264</v>
      </c>
      <c r="AU42" s="15" t="s">
        <v>264</v>
      </c>
      <c r="AV42" s="15" t="s">
        <v>264</v>
      </c>
      <c r="AW42" s="15" t="s">
        <v>264</v>
      </c>
      <c r="AX42" s="15" t="s">
        <v>264</v>
      </c>
      <c r="AY42" s="15" t="s">
        <v>264</v>
      </c>
      <c r="AZ42" s="15" t="s">
        <v>264</v>
      </c>
      <c r="BA42" s="15" t="s">
        <v>264</v>
      </c>
      <c r="BB42" s="15" t="s">
        <v>264</v>
      </c>
      <c r="BC42" s="15" t="s">
        <v>264</v>
      </c>
      <c r="BD42" s="15" t="s">
        <v>264</v>
      </c>
      <c r="BE42" s="15" t="s">
        <v>264</v>
      </c>
      <c r="BF42" s="15" t="s">
        <v>264</v>
      </c>
      <c r="BG42" s="15" t="s">
        <v>264</v>
      </c>
      <c r="BH42" s="15" t="s">
        <v>264</v>
      </c>
      <c r="BI42" s="15" t="s">
        <v>264</v>
      </c>
      <c r="BJ42" s="15" t="s">
        <v>264</v>
      </c>
      <c r="BK42" s="15" t="s">
        <v>264</v>
      </c>
      <c r="BL42" s="15" t="s">
        <v>264</v>
      </c>
      <c r="BM42" s="15" t="s">
        <v>264</v>
      </c>
      <c r="BN42" s="15" t="s">
        <v>264</v>
      </c>
      <c r="BO42" s="15" t="s">
        <v>264</v>
      </c>
      <c r="BP42" s="15" t="s">
        <v>264</v>
      </c>
      <c r="BQ42" s="15" t="s">
        <v>264</v>
      </c>
      <c r="BR42" s="15" t="s">
        <v>264</v>
      </c>
      <c r="BS42" s="15" t="s">
        <v>264</v>
      </c>
      <c r="BT42" s="15" t="s">
        <v>264</v>
      </c>
      <c r="BU42" s="15" t="s">
        <v>264</v>
      </c>
      <c r="BV42" s="15" t="s">
        <v>264</v>
      </c>
      <c r="BW42" s="15" t="s">
        <v>264</v>
      </c>
      <c r="BX42" s="15" t="s">
        <v>264</v>
      </c>
      <c r="BY42" s="15" t="s">
        <v>264</v>
      </c>
      <c r="BZ42" s="15" t="s">
        <v>264</v>
      </c>
      <c r="CA42" s="15" t="s">
        <v>264</v>
      </c>
    </row>
    <row r="43" spans="1:79" ht="19.95" customHeight="1" x14ac:dyDescent="0.3">
      <c r="A43" s="23" t="s">
        <v>168</v>
      </c>
      <c r="B43" s="17"/>
      <c r="C43" s="19" t="s">
        <v>8783</v>
      </c>
      <c r="D43" s="19" t="s">
        <v>8641</v>
      </c>
      <c r="E43" s="19" t="s">
        <v>8528</v>
      </c>
      <c r="F43" s="19" t="s">
        <v>8422</v>
      </c>
      <c r="G43" s="19" t="s">
        <v>8252</v>
      </c>
      <c r="H43" s="19" t="s">
        <v>8148</v>
      </c>
      <c r="I43" s="19" t="s">
        <v>8148</v>
      </c>
      <c r="J43" s="19" t="s">
        <v>8043</v>
      </c>
      <c r="K43" s="19" t="s">
        <v>7935</v>
      </c>
      <c r="L43" s="19" t="s">
        <v>7803</v>
      </c>
      <c r="M43" s="19" t="s">
        <v>7698</v>
      </c>
      <c r="N43" s="19" t="s">
        <v>7698</v>
      </c>
      <c r="O43" s="19" t="s">
        <v>7565</v>
      </c>
      <c r="P43" s="19" t="s">
        <v>7322</v>
      </c>
      <c r="Q43" s="19" t="s">
        <v>7323</v>
      </c>
      <c r="R43" s="19">
        <v>168086</v>
      </c>
      <c r="S43" s="19">
        <v>168086</v>
      </c>
      <c r="T43" s="57" t="s">
        <v>6598</v>
      </c>
      <c r="U43" s="57" t="s">
        <v>6599</v>
      </c>
      <c r="V43" s="57" t="s">
        <v>6600</v>
      </c>
      <c r="W43" s="57" t="s">
        <v>6601</v>
      </c>
      <c r="X43" s="57" t="s">
        <v>6601</v>
      </c>
      <c r="Y43" s="57" t="s">
        <v>6602</v>
      </c>
      <c r="Z43" s="19" t="s">
        <v>6125</v>
      </c>
      <c r="AA43" s="19" t="s">
        <v>6126</v>
      </c>
      <c r="AB43" s="19" t="s">
        <v>6127</v>
      </c>
      <c r="AC43" s="19" t="s">
        <v>6127</v>
      </c>
      <c r="AD43" s="19" t="s">
        <v>6128</v>
      </c>
      <c r="AE43" s="19" t="s">
        <v>6128</v>
      </c>
      <c r="AF43" s="19" t="s">
        <v>6129</v>
      </c>
      <c r="AG43" s="19" t="s">
        <v>4451</v>
      </c>
      <c r="AH43" s="19" t="s">
        <v>4451</v>
      </c>
      <c r="AI43" s="19" t="s">
        <v>4342</v>
      </c>
      <c r="AJ43" s="19" t="s">
        <v>2940</v>
      </c>
      <c r="AK43" s="19" t="s">
        <v>2941</v>
      </c>
      <c r="AL43" s="19" t="s">
        <v>2942</v>
      </c>
      <c r="AM43" s="19" t="s">
        <v>2942</v>
      </c>
      <c r="AN43" s="19" t="s">
        <v>2943</v>
      </c>
      <c r="AO43" s="19" t="s">
        <v>2944</v>
      </c>
      <c r="AP43" s="19" t="s">
        <v>2945</v>
      </c>
      <c r="AQ43" s="19" t="s">
        <v>2946</v>
      </c>
      <c r="AR43" s="19" t="s">
        <v>2946</v>
      </c>
      <c r="AS43" s="19" t="s">
        <v>2947</v>
      </c>
      <c r="AT43" s="19" t="s">
        <v>2948</v>
      </c>
      <c r="AU43" s="19" t="s">
        <v>2949</v>
      </c>
      <c r="AV43" s="19" t="s">
        <v>2950</v>
      </c>
      <c r="AW43" s="19" t="s">
        <v>2950</v>
      </c>
      <c r="AX43" s="19" t="s">
        <v>2951</v>
      </c>
      <c r="AY43" s="19" t="s">
        <v>2509</v>
      </c>
      <c r="AZ43" s="19" t="s">
        <v>2952</v>
      </c>
      <c r="BA43" s="19" t="s">
        <v>2953</v>
      </c>
      <c r="BB43" s="19" t="s">
        <v>2953</v>
      </c>
      <c r="BC43" s="19" t="s">
        <v>2954</v>
      </c>
      <c r="BD43" s="19" t="s">
        <v>2955</v>
      </c>
      <c r="BE43" s="19" t="s">
        <v>2956</v>
      </c>
      <c r="BF43" s="19" t="s">
        <v>2957</v>
      </c>
      <c r="BG43" s="19" t="s">
        <v>2957</v>
      </c>
      <c r="BH43" s="19" t="s">
        <v>2958</v>
      </c>
      <c r="BI43" s="19" t="s">
        <v>2959</v>
      </c>
      <c r="BJ43" s="19" t="s">
        <v>2960</v>
      </c>
      <c r="BK43" s="19" t="s">
        <v>2961</v>
      </c>
      <c r="BL43" s="19" t="s">
        <v>2961</v>
      </c>
      <c r="BM43" s="19" t="s">
        <v>2962</v>
      </c>
      <c r="BN43" s="19" t="s">
        <v>2963</v>
      </c>
      <c r="BO43" s="19" t="s">
        <v>2964</v>
      </c>
      <c r="BP43" s="19" t="s">
        <v>1428</v>
      </c>
      <c r="BQ43" s="19" t="s">
        <v>1428</v>
      </c>
      <c r="BR43" s="19" t="s">
        <v>2965</v>
      </c>
      <c r="BS43" s="19" t="s">
        <v>2966</v>
      </c>
      <c r="BT43" s="19" t="s">
        <v>2967</v>
      </c>
      <c r="BU43" s="19" t="s">
        <v>2968</v>
      </c>
      <c r="BV43" s="19" t="s">
        <v>2968</v>
      </c>
      <c r="BW43" s="19" t="s">
        <v>2969</v>
      </c>
      <c r="BX43" s="19" t="s">
        <v>2970</v>
      </c>
      <c r="BY43" s="19" t="s">
        <v>2971</v>
      </c>
      <c r="BZ43" s="19" t="s">
        <v>2972</v>
      </c>
      <c r="CA43" s="19" t="s">
        <v>2972</v>
      </c>
    </row>
    <row r="44" spans="1:79" ht="19.95" customHeight="1" x14ac:dyDescent="0.3">
      <c r="A44" s="21" t="s">
        <v>169</v>
      </c>
      <c r="B44" s="12"/>
      <c r="C44" s="15" t="s">
        <v>8784</v>
      </c>
      <c r="D44" s="15" t="s">
        <v>8642</v>
      </c>
      <c r="E44" s="15" t="s">
        <v>8529</v>
      </c>
      <c r="F44" s="15" t="s">
        <v>8423</v>
      </c>
      <c r="G44" s="15" t="s">
        <v>8018</v>
      </c>
      <c r="H44" s="15" t="s">
        <v>8149</v>
      </c>
      <c r="I44" s="15" t="s">
        <v>8149</v>
      </c>
      <c r="J44" s="15" t="s">
        <v>8044</v>
      </c>
      <c r="K44" s="15" t="s">
        <v>7936</v>
      </c>
      <c r="L44" s="15" t="s">
        <v>7804</v>
      </c>
      <c r="M44" s="15" t="s">
        <v>7699</v>
      </c>
      <c r="N44" s="15" t="s">
        <v>7699</v>
      </c>
      <c r="O44" s="15" t="s">
        <v>7566</v>
      </c>
      <c r="P44" s="15" t="s">
        <v>7324</v>
      </c>
      <c r="Q44" s="15" t="s">
        <v>7325</v>
      </c>
      <c r="R44" s="15">
        <v>72542</v>
      </c>
      <c r="S44" s="15">
        <v>72542</v>
      </c>
      <c r="T44" s="56" t="s">
        <v>6603</v>
      </c>
      <c r="U44" s="56" t="s">
        <v>6604</v>
      </c>
      <c r="V44" s="56" t="s">
        <v>6605</v>
      </c>
      <c r="W44" s="56" t="s">
        <v>6606</v>
      </c>
      <c r="X44" s="56" t="s">
        <v>6606</v>
      </c>
      <c r="Y44" s="56" t="s">
        <v>6607</v>
      </c>
      <c r="Z44" s="15" t="s">
        <v>6130</v>
      </c>
      <c r="AA44" s="15" t="s">
        <v>6131</v>
      </c>
      <c r="AB44" s="15" t="s">
        <v>6132</v>
      </c>
      <c r="AC44" s="15" t="s">
        <v>6132</v>
      </c>
      <c r="AD44" s="15" t="s">
        <v>6133</v>
      </c>
      <c r="AE44" s="15" t="s">
        <v>6133</v>
      </c>
      <c r="AF44" s="15" t="s">
        <v>6134</v>
      </c>
      <c r="AG44" s="15" t="s">
        <v>4452</v>
      </c>
      <c r="AH44" s="15" t="s">
        <v>4452</v>
      </c>
      <c r="AI44" s="15" t="s">
        <v>4343</v>
      </c>
      <c r="AJ44" s="15" t="s">
        <v>2973</v>
      </c>
      <c r="AK44" s="15" t="s">
        <v>2974</v>
      </c>
      <c r="AL44" s="15" t="s">
        <v>2975</v>
      </c>
      <c r="AM44" s="15" t="s">
        <v>2975</v>
      </c>
      <c r="AN44" s="15" t="s">
        <v>2976</v>
      </c>
      <c r="AO44" s="15" t="s">
        <v>2977</v>
      </c>
      <c r="AP44" s="15" t="s">
        <v>2978</v>
      </c>
      <c r="AQ44" s="15" t="s">
        <v>2979</v>
      </c>
      <c r="AR44" s="15" t="s">
        <v>2979</v>
      </c>
      <c r="AS44" s="15" t="s">
        <v>2980</v>
      </c>
      <c r="AT44" s="15" t="s">
        <v>2981</v>
      </c>
      <c r="AU44" s="15" t="s">
        <v>2982</v>
      </c>
      <c r="AV44" s="15" t="s">
        <v>775</v>
      </c>
      <c r="AW44" s="15" t="s">
        <v>775</v>
      </c>
      <c r="AX44" s="15" t="s">
        <v>2983</v>
      </c>
      <c r="AY44" s="15" t="s">
        <v>2984</v>
      </c>
      <c r="AZ44" s="15" t="s">
        <v>1448</v>
      </c>
      <c r="BA44" s="15" t="s">
        <v>2985</v>
      </c>
      <c r="BB44" s="15" t="s">
        <v>2985</v>
      </c>
      <c r="BC44" s="15" t="s">
        <v>2986</v>
      </c>
      <c r="BD44" s="15" t="s">
        <v>264</v>
      </c>
      <c r="BE44" s="15" t="s">
        <v>1033</v>
      </c>
      <c r="BF44" s="15" t="s">
        <v>264</v>
      </c>
      <c r="BG44" s="15" t="s">
        <v>264</v>
      </c>
      <c r="BH44" s="15" t="s">
        <v>264</v>
      </c>
      <c r="BI44" s="15" t="s">
        <v>264</v>
      </c>
      <c r="BJ44" s="15" t="s">
        <v>264</v>
      </c>
      <c r="BK44" s="15" t="s">
        <v>264</v>
      </c>
      <c r="BL44" s="15" t="s">
        <v>264</v>
      </c>
      <c r="BM44" s="15" t="s">
        <v>264</v>
      </c>
      <c r="BN44" s="15" t="s">
        <v>264</v>
      </c>
      <c r="BO44" s="15" t="s">
        <v>264</v>
      </c>
      <c r="BP44" s="15" t="s">
        <v>264</v>
      </c>
      <c r="BQ44" s="15" t="s">
        <v>264</v>
      </c>
      <c r="BR44" s="15" t="s">
        <v>264</v>
      </c>
      <c r="BS44" s="15" t="s">
        <v>264</v>
      </c>
      <c r="BT44" s="15" t="s">
        <v>264</v>
      </c>
      <c r="BU44" s="15" t="s">
        <v>264</v>
      </c>
      <c r="BV44" s="15" t="s">
        <v>264</v>
      </c>
      <c r="BW44" s="15" t="s">
        <v>264</v>
      </c>
      <c r="BX44" s="15" t="s">
        <v>264</v>
      </c>
      <c r="BY44" s="15" t="s">
        <v>264</v>
      </c>
      <c r="BZ44" s="15" t="s">
        <v>264</v>
      </c>
      <c r="CA44" s="15" t="s">
        <v>264</v>
      </c>
    </row>
    <row r="45" spans="1:79" ht="19.95" customHeight="1" x14ac:dyDescent="0.3">
      <c r="A45" s="23" t="s">
        <v>165</v>
      </c>
      <c r="B45" s="17"/>
      <c r="C45" s="19" t="s">
        <v>8785</v>
      </c>
      <c r="D45" s="19" t="s">
        <v>8643</v>
      </c>
      <c r="E45" s="19" t="s">
        <v>8530</v>
      </c>
      <c r="F45" s="19" t="s">
        <v>8424</v>
      </c>
      <c r="G45" s="19" t="s">
        <v>8253</v>
      </c>
      <c r="H45" s="19" t="s">
        <v>8150</v>
      </c>
      <c r="I45" s="19" t="s">
        <v>8150</v>
      </c>
      <c r="J45" s="19" t="s">
        <v>8045</v>
      </c>
      <c r="K45" s="19" t="s">
        <v>7937</v>
      </c>
      <c r="L45" s="19" t="s">
        <v>7805</v>
      </c>
      <c r="M45" s="19" t="s">
        <v>7700</v>
      </c>
      <c r="N45" s="19" t="s">
        <v>7700</v>
      </c>
      <c r="O45" s="19" t="s">
        <v>7567</v>
      </c>
      <c r="P45" s="19" t="s">
        <v>7326</v>
      </c>
      <c r="Q45" s="19" t="s">
        <v>7327</v>
      </c>
      <c r="R45" s="19">
        <v>95544</v>
      </c>
      <c r="S45" s="19">
        <v>95544</v>
      </c>
      <c r="T45" s="57" t="s">
        <v>6608</v>
      </c>
      <c r="U45" s="57" t="s">
        <v>6609</v>
      </c>
      <c r="V45" s="57" t="s">
        <v>6610</v>
      </c>
      <c r="W45" s="57" t="s">
        <v>6611</v>
      </c>
      <c r="X45" s="57" t="s">
        <v>6611</v>
      </c>
      <c r="Y45" s="57" t="s">
        <v>6612</v>
      </c>
      <c r="Z45" s="19" t="s">
        <v>6135</v>
      </c>
      <c r="AA45" s="19" t="s">
        <v>6136</v>
      </c>
      <c r="AB45" s="19" t="s">
        <v>6137</v>
      </c>
      <c r="AC45" s="19" t="s">
        <v>6137</v>
      </c>
      <c r="AD45" s="19" t="s">
        <v>6138</v>
      </c>
      <c r="AE45" s="19" t="s">
        <v>6138</v>
      </c>
      <c r="AF45" s="19" t="s">
        <v>6139</v>
      </c>
      <c r="AG45" s="19" t="s">
        <v>4453</v>
      </c>
      <c r="AH45" s="19" t="s">
        <v>4453</v>
      </c>
      <c r="AI45" s="19" t="s">
        <v>4344</v>
      </c>
      <c r="AJ45" s="19" t="s">
        <v>2987</v>
      </c>
      <c r="AK45" s="19" t="s">
        <v>2988</v>
      </c>
      <c r="AL45" s="19" t="s">
        <v>2989</v>
      </c>
      <c r="AM45" s="19" t="s">
        <v>2989</v>
      </c>
      <c r="AN45" s="19" t="s">
        <v>2990</v>
      </c>
      <c r="AO45" s="19" t="s">
        <v>2991</v>
      </c>
      <c r="AP45" s="19" t="s">
        <v>2992</v>
      </c>
      <c r="AQ45" s="19" t="s">
        <v>2993</v>
      </c>
      <c r="AR45" s="19" t="s">
        <v>2993</v>
      </c>
      <c r="AS45" s="19" t="s">
        <v>2994</v>
      </c>
      <c r="AT45" s="19" t="s">
        <v>2995</v>
      </c>
      <c r="AU45" s="19" t="s">
        <v>2514</v>
      </c>
      <c r="AV45" s="19" t="s">
        <v>2996</v>
      </c>
      <c r="AW45" s="19" t="s">
        <v>2996</v>
      </c>
      <c r="AX45" s="19" t="s">
        <v>2997</v>
      </c>
      <c r="AY45" s="19" t="s">
        <v>2998</v>
      </c>
      <c r="AZ45" s="19" t="s">
        <v>2999</v>
      </c>
      <c r="BA45" s="19" t="s">
        <v>3000</v>
      </c>
      <c r="BB45" s="19" t="s">
        <v>3000</v>
      </c>
      <c r="BC45" s="19" t="s">
        <v>3001</v>
      </c>
      <c r="BD45" s="19" t="s">
        <v>2955</v>
      </c>
      <c r="BE45" s="19" t="s">
        <v>3002</v>
      </c>
      <c r="BF45" s="19" t="s">
        <v>2957</v>
      </c>
      <c r="BG45" s="19" t="s">
        <v>2957</v>
      </c>
      <c r="BH45" s="19" t="s">
        <v>2958</v>
      </c>
      <c r="BI45" s="19" t="s">
        <v>2959</v>
      </c>
      <c r="BJ45" s="19" t="s">
        <v>2960</v>
      </c>
      <c r="BK45" s="19" t="s">
        <v>2961</v>
      </c>
      <c r="BL45" s="19" t="s">
        <v>2961</v>
      </c>
      <c r="BM45" s="19" t="s">
        <v>2962</v>
      </c>
      <c r="BN45" s="19" t="s">
        <v>2963</v>
      </c>
      <c r="BO45" s="19" t="s">
        <v>2964</v>
      </c>
      <c r="BP45" s="19" t="s">
        <v>1428</v>
      </c>
      <c r="BQ45" s="19" t="s">
        <v>1428</v>
      </c>
      <c r="BR45" s="19" t="s">
        <v>2965</v>
      </c>
      <c r="BS45" s="19" t="s">
        <v>3003</v>
      </c>
      <c r="BT45" s="19" t="s">
        <v>3004</v>
      </c>
      <c r="BU45" s="19" t="s">
        <v>3005</v>
      </c>
      <c r="BV45" s="19" t="s">
        <v>3005</v>
      </c>
      <c r="BW45" s="19" t="s">
        <v>3006</v>
      </c>
      <c r="BX45" s="19" t="s">
        <v>3007</v>
      </c>
      <c r="BY45" s="19" t="s">
        <v>3008</v>
      </c>
      <c r="BZ45" s="19" t="s">
        <v>3009</v>
      </c>
      <c r="CA45" s="19" t="s">
        <v>3009</v>
      </c>
    </row>
    <row r="46" spans="1:79" ht="19.95" customHeight="1" x14ac:dyDescent="0.3">
      <c r="A46" s="21" t="s">
        <v>8</v>
      </c>
      <c r="B46" s="12"/>
      <c r="C46" s="28" t="s">
        <v>264</v>
      </c>
      <c r="D46" s="28" t="s">
        <v>264</v>
      </c>
      <c r="E46" s="28" t="s">
        <v>264</v>
      </c>
      <c r="F46" s="28" t="s">
        <v>264</v>
      </c>
      <c r="G46" s="28" t="s">
        <v>264</v>
      </c>
      <c r="H46" s="28" t="s">
        <v>264</v>
      </c>
      <c r="I46" s="28" t="s">
        <v>264</v>
      </c>
      <c r="J46" s="28" t="s">
        <v>264</v>
      </c>
      <c r="K46" s="28" t="s">
        <v>264</v>
      </c>
      <c r="L46" s="28" t="s">
        <v>264</v>
      </c>
      <c r="M46" s="28" t="s">
        <v>264</v>
      </c>
      <c r="N46" s="28" t="s">
        <v>264</v>
      </c>
      <c r="O46" s="28" t="s">
        <v>264</v>
      </c>
      <c r="P46" s="28">
        <v>0</v>
      </c>
      <c r="Q46" s="28">
        <v>0</v>
      </c>
      <c r="R46" s="28">
        <v>0</v>
      </c>
      <c r="S46" s="28">
        <v>0</v>
      </c>
      <c r="T46" s="56" t="s">
        <v>264</v>
      </c>
      <c r="U46" s="56" t="s">
        <v>264</v>
      </c>
      <c r="V46" s="56" t="s">
        <v>264</v>
      </c>
      <c r="W46" s="56" t="s">
        <v>264</v>
      </c>
      <c r="X46" s="56" t="s">
        <v>264</v>
      </c>
      <c r="Y46" s="56" t="s">
        <v>264</v>
      </c>
      <c r="Z46" s="15" t="s">
        <v>264</v>
      </c>
      <c r="AA46" s="15" t="s">
        <v>264</v>
      </c>
      <c r="AB46" s="15" t="s">
        <v>264</v>
      </c>
      <c r="AC46" s="15" t="s">
        <v>264</v>
      </c>
      <c r="AD46" s="15" t="s">
        <v>264</v>
      </c>
      <c r="AE46" s="15" t="s">
        <v>264</v>
      </c>
      <c r="AF46" s="15" t="s">
        <v>264</v>
      </c>
      <c r="AG46" s="15" t="s">
        <v>264</v>
      </c>
      <c r="AH46" s="15" t="s">
        <v>264</v>
      </c>
      <c r="AI46" s="28" t="s">
        <v>264</v>
      </c>
      <c r="AJ46" s="28" t="s">
        <v>264</v>
      </c>
      <c r="AK46" s="28" t="s">
        <v>264</v>
      </c>
      <c r="AL46" s="28" t="s">
        <v>264</v>
      </c>
      <c r="AM46" s="28" t="s">
        <v>264</v>
      </c>
      <c r="AN46" s="15" t="s">
        <v>264</v>
      </c>
      <c r="AO46" s="15" t="s">
        <v>264</v>
      </c>
      <c r="AP46" s="15" t="s">
        <v>264</v>
      </c>
      <c r="AQ46" s="15" t="s">
        <v>264</v>
      </c>
      <c r="AR46" s="15" t="s">
        <v>264</v>
      </c>
      <c r="AS46" s="15" t="s">
        <v>264</v>
      </c>
      <c r="AT46" s="15" t="s">
        <v>264</v>
      </c>
      <c r="AU46" s="15" t="s">
        <v>264</v>
      </c>
      <c r="AV46" s="15" t="s">
        <v>264</v>
      </c>
      <c r="AW46" s="15" t="s">
        <v>264</v>
      </c>
      <c r="AX46" s="15" t="s">
        <v>264</v>
      </c>
      <c r="AY46" s="15" t="s">
        <v>264</v>
      </c>
      <c r="AZ46" s="15" t="s">
        <v>264</v>
      </c>
      <c r="BA46" s="15" t="s">
        <v>264</v>
      </c>
      <c r="BB46" s="15" t="s">
        <v>264</v>
      </c>
      <c r="BC46" s="15" t="s">
        <v>264</v>
      </c>
      <c r="BD46" s="15" t="s">
        <v>264</v>
      </c>
      <c r="BE46" s="15" t="s">
        <v>264</v>
      </c>
      <c r="BF46" s="15" t="s">
        <v>264</v>
      </c>
      <c r="BG46" s="15" t="s">
        <v>264</v>
      </c>
      <c r="BH46" s="15" t="s">
        <v>264</v>
      </c>
      <c r="BI46" s="15" t="s">
        <v>264</v>
      </c>
      <c r="BJ46" s="15" t="s">
        <v>264</v>
      </c>
      <c r="BK46" s="15" t="s">
        <v>264</v>
      </c>
      <c r="BL46" s="15" t="s">
        <v>264</v>
      </c>
      <c r="BM46" s="15" t="s">
        <v>264</v>
      </c>
      <c r="BN46" s="15" t="s">
        <v>264</v>
      </c>
      <c r="BO46" s="15" t="s">
        <v>264</v>
      </c>
      <c r="BP46" s="15" t="s">
        <v>264</v>
      </c>
      <c r="BQ46" s="15" t="s">
        <v>264</v>
      </c>
      <c r="BR46" s="15" t="s">
        <v>264</v>
      </c>
      <c r="BS46" s="15" t="s">
        <v>1036</v>
      </c>
      <c r="BT46" s="15" t="s">
        <v>1036</v>
      </c>
      <c r="BU46" s="15" t="s">
        <v>1036</v>
      </c>
      <c r="BV46" s="15" t="s">
        <v>1036</v>
      </c>
      <c r="BW46" s="15" t="s">
        <v>3010</v>
      </c>
      <c r="BX46" s="15" t="s">
        <v>3010</v>
      </c>
      <c r="BY46" s="15" t="s">
        <v>3011</v>
      </c>
      <c r="BZ46" s="15" t="s">
        <v>3011</v>
      </c>
      <c r="CA46" s="15" t="s">
        <v>3011</v>
      </c>
    </row>
    <row r="47" spans="1:79" ht="19.95" customHeight="1" x14ac:dyDescent="0.3">
      <c r="A47" s="23" t="s">
        <v>161</v>
      </c>
      <c r="B47" s="17"/>
      <c r="C47" s="18" t="s">
        <v>264</v>
      </c>
      <c r="D47" s="18" t="s">
        <v>264</v>
      </c>
      <c r="E47" s="18" t="s">
        <v>264</v>
      </c>
      <c r="F47" s="18" t="s">
        <v>264</v>
      </c>
      <c r="G47" s="18" t="s">
        <v>264</v>
      </c>
      <c r="H47" s="18" t="s">
        <v>264</v>
      </c>
      <c r="I47" s="18" t="s">
        <v>264</v>
      </c>
      <c r="J47" s="18" t="s">
        <v>264</v>
      </c>
      <c r="K47" s="18" t="s">
        <v>264</v>
      </c>
      <c r="L47" s="18" t="s">
        <v>264</v>
      </c>
      <c r="M47" s="18" t="s">
        <v>264</v>
      </c>
      <c r="N47" s="18" t="s">
        <v>264</v>
      </c>
      <c r="O47" s="18" t="s">
        <v>264</v>
      </c>
      <c r="P47" s="18">
        <v>0</v>
      </c>
      <c r="Q47" s="18">
        <v>0</v>
      </c>
      <c r="R47" s="18">
        <v>0</v>
      </c>
      <c r="S47" s="18">
        <v>0</v>
      </c>
      <c r="T47" s="57" t="s">
        <v>264</v>
      </c>
      <c r="U47" s="57" t="s">
        <v>264</v>
      </c>
      <c r="V47" s="57" t="s">
        <v>264</v>
      </c>
      <c r="W47" s="57" t="s">
        <v>264</v>
      </c>
      <c r="X47" s="57" t="s">
        <v>264</v>
      </c>
      <c r="Y47" s="57" t="s">
        <v>264</v>
      </c>
      <c r="Z47" s="19" t="s">
        <v>264</v>
      </c>
      <c r="AA47" s="19" t="s">
        <v>264</v>
      </c>
      <c r="AB47" s="19" t="s">
        <v>264</v>
      </c>
      <c r="AC47" s="19" t="s">
        <v>264</v>
      </c>
      <c r="AD47" s="19" t="s">
        <v>264</v>
      </c>
      <c r="AE47" s="19" t="s">
        <v>264</v>
      </c>
      <c r="AF47" s="19" t="s">
        <v>264</v>
      </c>
      <c r="AG47" s="19" t="s">
        <v>264</v>
      </c>
      <c r="AH47" s="19" t="s">
        <v>264</v>
      </c>
      <c r="AI47" s="18" t="s">
        <v>264</v>
      </c>
      <c r="AJ47" s="18" t="s">
        <v>264</v>
      </c>
      <c r="AK47" s="18" t="s">
        <v>264</v>
      </c>
      <c r="AL47" s="18" t="s">
        <v>264</v>
      </c>
      <c r="AM47" s="18" t="s">
        <v>264</v>
      </c>
      <c r="AN47" s="19" t="s">
        <v>264</v>
      </c>
      <c r="AO47" s="19" t="s">
        <v>264</v>
      </c>
      <c r="AP47" s="19" t="s">
        <v>264</v>
      </c>
      <c r="AQ47" s="19" t="s">
        <v>264</v>
      </c>
      <c r="AR47" s="19" t="s">
        <v>264</v>
      </c>
      <c r="AS47" s="19" t="s">
        <v>264</v>
      </c>
      <c r="AT47" s="19" t="s">
        <v>264</v>
      </c>
      <c r="AU47" s="19" t="s">
        <v>264</v>
      </c>
      <c r="AV47" s="19" t="s">
        <v>264</v>
      </c>
      <c r="AW47" s="19" t="s">
        <v>264</v>
      </c>
      <c r="AX47" s="19" t="s">
        <v>264</v>
      </c>
      <c r="AY47" s="19" t="s">
        <v>264</v>
      </c>
      <c r="AZ47" s="19" t="s">
        <v>264</v>
      </c>
      <c r="BA47" s="19" t="s">
        <v>264</v>
      </c>
      <c r="BB47" s="19" t="s">
        <v>264</v>
      </c>
      <c r="BC47" s="19" t="s">
        <v>264</v>
      </c>
      <c r="BD47" s="19" t="s">
        <v>264</v>
      </c>
      <c r="BE47" s="19" t="s">
        <v>264</v>
      </c>
      <c r="BF47" s="19" t="s">
        <v>264</v>
      </c>
      <c r="BG47" s="19" t="s">
        <v>264</v>
      </c>
      <c r="BH47" s="19" t="s">
        <v>264</v>
      </c>
      <c r="BI47" s="19" t="s">
        <v>264</v>
      </c>
      <c r="BJ47" s="19" t="s">
        <v>264</v>
      </c>
      <c r="BK47" s="19" t="s">
        <v>264</v>
      </c>
      <c r="BL47" s="19" t="s">
        <v>264</v>
      </c>
      <c r="BM47" s="19" t="s">
        <v>264</v>
      </c>
      <c r="BN47" s="19" t="s">
        <v>264</v>
      </c>
      <c r="BO47" s="19" t="s">
        <v>264</v>
      </c>
      <c r="BP47" s="19" t="s">
        <v>264</v>
      </c>
      <c r="BQ47" s="19" t="s">
        <v>264</v>
      </c>
      <c r="BR47" s="19" t="s">
        <v>264</v>
      </c>
      <c r="BS47" s="19" t="s">
        <v>264</v>
      </c>
      <c r="BT47" s="19" t="s">
        <v>264</v>
      </c>
      <c r="BU47" s="19" t="s">
        <v>264</v>
      </c>
      <c r="BV47" s="19" t="s">
        <v>264</v>
      </c>
      <c r="BW47" s="19" t="s">
        <v>264</v>
      </c>
      <c r="BX47" s="19" t="s">
        <v>264</v>
      </c>
      <c r="BY47" s="19" t="s">
        <v>264</v>
      </c>
      <c r="BZ47" s="19" t="s">
        <v>264</v>
      </c>
      <c r="CA47" s="19" t="s">
        <v>264</v>
      </c>
    </row>
    <row r="48" spans="1:79" ht="19.95" customHeight="1" x14ac:dyDescent="0.3">
      <c r="A48" s="21" t="s">
        <v>170</v>
      </c>
      <c r="B48" s="12"/>
      <c r="C48" s="28" t="s">
        <v>264</v>
      </c>
      <c r="D48" s="28" t="s">
        <v>264</v>
      </c>
      <c r="E48" s="28" t="s">
        <v>264</v>
      </c>
      <c r="F48" s="28" t="s">
        <v>264</v>
      </c>
      <c r="G48" s="28" t="s">
        <v>264</v>
      </c>
      <c r="H48" s="28" t="s">
        <v>264</v>
      </c>
      <c r="I48" s="28" t="s">
        <v>264</v>
      </c>
      <c r="J48" s="28" t="s">
        <v>264</v>
      </c>
      <c r="K48" s="28" t="s">
        <v>264</v>
      </c>
      <c r="L48" s="28" t="s">
        <v>264</v>
      </c>
      <c r="M48" s="28" t="s">
        <v>264</v>
      </c>
      <c r="N48" s="28" t="s">
        <v>264</v>
      </c>
      <c r="O48" s="28" t="s">
        <v>264</v>
      </c>
      <c r="P48" s="28">
        <v>0</v>
      </c>
      <c r="Q48" s="28">
        <v>0</v>
      </c>
      <c r="R48" s="28">
        <v>0</v>
      </c>
      <c r="S48" s="28">
        <v>0</v>
      </c>
      <c r="T48" s="56" t="s">
        <v>264</v>
      </c>
      <c r="U48" s="56" t="s">
        <v>264</v>
      </c>
      <c r="V48" s="56" t="s">
        <v>264</v>
      </c>
      <c r="W48" s="56" t="s">
        <v>264</v>
      </c>
      <c r="X48" s="56" t="s">
        <v>264</v>
      </c>
      <c r="Y48" s="56" t="s">
        <v>264</v>
      </c>
      <c r="Z48" s="15" t="s">
        <v>264</v>
      </c>
      <c r="AA48" s="15" t="s">
        <v>264</v>
      </c>
      <c r="AB48" s="15" t="s">
        <v>264</v>
      </c>
      <c r="AC48" s="15" t="s">
        <v>264</v>
      </c>
      <c r="AD48" s="15" t="s">
        <v>264</v>
      </c>
      <c r="AE48" s="15" t="s">
        <v>264</v>
      </c>
      <c r="AF48" s="15" t="s">
        <v>264</v>
      </c>
      <c r="AG48" s="15" t="s">
        <v>264</v>
      </c>
      <c r="AH48" s="15" t="s">
        <v>264</v>
      </c>
      <c r="AI48" s="28" t="s">
        <v>264</v>
      </c>
      <c r="AJ48" s="28" t="s">
        <v>264</v>
      </c>
      <c r="AK48" s="28" t="s">
        <v>264</v>
      </c>
      <c r="AL48" s="28" t="s">
        <v>264</v>
      </c>
      <c r="AM48" s="28" t="s">
        <v>264</v>
      </c>
      <c r="AN48" s="15" t="s">
        <v>264</v>
      </c>
      <c r="AO48" s="15" t="s">
        <v>264</v>
      </c>
      <c r="AP48" s="15" t="s">
        <v>264</v>
      </c>
      <c r="AQ48" s="15" t="s">
        <v>264</v>
      </c>
      <c r="AR48" s="15" t="s">
        <v>264</v>
      </c>
      <c r="AS48" s="15" t="s">
        <v>264</v>
      </c>
      <c r="AT48" s="15" t="s">
        <v>264</v>
      </c>
      <c r="AU48" s="15" t="s">
        <v>264</v>
      </c>
      <c r="AV48" s="15" t="s">
        <v>264</v>
      </c>
      <c r="AW48" s="15" t="s">
        <v>264</v>
      </c>
      <c r="AX48" s="15" t="s">
        <v>264</v>
      </c>
      <c r="AY48" s="15" t="s">
        <v>264</v>
      </c>
      <c r="AZ48" s="15" t="s">
        <v>264</v>
      </c>
      <c r="BA48" s="15" t="s">
        <v>264</v>
      </c>
      <c r="BB48" s="15" t="s">
        <v>264</v>
      </c>
      <c r="BC48" s="15" t="s">
        <v>264</v>
      </c>
      <c r="BD48" s="15" t="s">
        <v>264</v>
      </c>
      <c r="BE48" s="15" t="s">
        <v>264</v>
      </c>
      <c r="BF48" s="15" t="s">
        <v>264</v>
      </c>
      <c r="BG48" s="15" t="s">
        <v>264</v>
      </c>
      <c r="BH48" s="15" t="s">
        <v>264</v>
      </c>
      <c r="BI48" s="15" t="s">
        <v>264</v>
      </c>
      <c r="BJ48" s="15" t="s">
        <v>264</v>
      </c>
      <c r="BK48" s="15" t="s">
        <v>264</v>
      </c>
      <c r="BL48" s="15" t="s">
        <v>264</v>
      </c>
      <c r="BM48" s="15" t="s">
        <v>264</v>
      </c>
      <c r="BN48" s="15" t="s">
        <v>264</v>
      </c>
      <c r="BO48" s="15" t="s">
        <v>264</v>
      </c>
      <c r="BP48" s="15" t="s">
        <v>264</v>
      </c>
      <c r="BQ48" s="15" t="s">
        <v>264</v>
      </c>
      <c r="BR48" s="15" t="s">
        <v>264</v>
      </c>
      <c r="BS48" s="15" t="s">
        <v>264</v>
      </c>
      <c r="BT48" s="15" t="s">
        <v>264</v>
      </c>
      <c r="BU48" s="15" t="s">
        <v>264</v>
      </c>
      <c r="BV48" s="15" t="s">
        <v>264</v>
      </c>
      <c r="BW48" s="15" t="s">
        <v>264</v>
      </c>
      <c r="BX48" s="15" t="s">
        <v>264</v>
      </c>
      <c r="BY48" s="15" t="s">
        <v>264</v>
      </c>
      <c r="BZ48" s="15" t="s">
        <v>264</v>
      </c>
      <c r="CA48" s="15" t="s">
        <v>264</v>
      </c>
    </row>
    <row r="49" spans="1:79" ht="19.95" customHeight="1" x14ac:dyDescent="0.3">
      <c r="A49" s="23" t="s">
        <v>171</v>
      </c>
      <c r="B49" s="17"/>
      <c r="C49" s="18" t="s">
        <v>264</v>
      </c>
      <c r="D49" s="18" t="s">
        <v>264</v>
      </c>
      <c r="E49" s="18" t="s">
        <v>264</v>
      </c>
      <c r="F49" s="18" t="s">
        <v>264</v>
      </c>
      <c r="G49" s="18" t="s">
        <v>264</v>
      </c>
      <c r="H49" s="18" t="s">
        <v>264</v>
      </c>
      <c r="I49" s="18" t="s">
        <v>264</v>
      </c>
      <c r="J49" s="18" t="s">
        <v>264</v>
      </c>
      <c r="K49" s="18">
        <v>0</v>
      </c>
      <c r="L49" s="18" t="s">
        <v>264</v>
      </c>
      <c r="M49" s="18" t="s">
        <v>264</v>
      </c>
      <c r="N49" s="18" t="s">
        <v>264</v>
      </c>
      <c r="O49" s="18" t="s">
        <v>264</v>
      </c>
      <c r="P49" s="18">
        <v>0</v>
      </c>
      <c r="Q49" s="18">
        <v>0</v>
      </c>
      <c r="R49" s="18">
        <v>0</v>
      </c>
      <c r="S49" s="18">
        <v>0</v>
      </c>
      <c r="T49" s="57" t="s">
        <v>264</v>
      </c>
      <c r="U49" s="57" t="s">
        <v>264</v>
      </c>
      <c r="V49" s="57" t="s">
        <v>264</v>
      </c>
      <c r="W49" s="57" t="s">
        <v>264</v>
      </c>
      <c r="X49" s="57" t="s">
        <v>264</v>
      </c>
      <c r="Y49" s="57" t="s">
        <v>264</v>
      </c>
      <c r="Z49" s="19" t="s">
        <v>264</v>
      </c>
      <c r="AA49" s="19" t="s">
        <v>264</v>
      </c>
      <c r="AB49" s="19" t="s">
        <v>264</v>
      </c>
      <c r="AC49" s="19" t="s">
        <v>264</v>
      </c>
      <c r="AD49" s="19" t="s">
        <v>264</v>
      </c>
      <c r="AE49" s="19" t="s">
        <v>264</v>
      </c>
      <c r="AF49" s="19" t="s">
        <v>264</v>
      </c>
      <c r="AG49" s="19" t="s">
        <v>264</v>
      </c>
      <c r="AH49" s="19" t="s">
        <v>264</v>
      </c>
      <c r="AI49" s="18" t="s">
        <v>264</v>
      </c>
      <c r="AJ49" s="18" t="s">
        <v>264</v>
      </c>
      <c r="AK49" s="18" t="s">
        <v>264</v>
      </c>
      <c r="AL49" s="18" t="s">
        <v>264</v>
      </c>
      <c r="AM49" s="18" t="s">
        <v>264</v>
      </c>
      <c r="AN49" s="19" t="s">
        <v>264</v>
      </c>
      <c r="AO49" s="19" t="s">
        <v>264</v>
      </c>
      <c r="AP49" s="19" t="s">
        <v>264</v>
      </c>
      <c r="AQ49" s="19" t="s">
        <v>264</v>
      </c>
      <c r="AR49" s="19" t="s">
        <v>264</v>
      </c>
      <c r="AS49" s="19" t="s">
        <v>264</v>
      </c>
      <c r="AT49" s="19" t="s">
        <v>264</v>
      </c>
      <c r="AU49" s="19" t="s">
        <v>264</v>
      </c>
      <c r="AV49" s="19" t="s">
        <v>264</v>
      </c>
      <c r="AW49" s="19" t="s">
        <v>264</v>
      </c>
      <c r="AX49" s="19" t="s">
        <v>264</v>
      </c>
      <c r="AY49" s="19" t="s">
        <v>264</v>
      </c>
      <c r="AZ49" s="19" t="s">
        <v>264</v>
      </c>
      <c r="BA49" s="19" t="s">
        <v>264</v>
      </c>
      <c r="BB49" s="19" t="s">
        <v>264</v>
      </c>
      <c r="BC49" s="19" t="s">
        <v>264</v>
      </c>
      <c r="BD49" s="19" t="s">
        <v>264</v>
      </c>
      <c r="BE49" s="19" t="s">
        <v>264</v>
      </c>
      <c r="BF49" s="19" t="s">
        <v>264</v>
      </c>
      <c r="BG49" s="19" t="s">
        <v>264</v>
      </c>
      <c r="BH49" s="19" t="s">
        <v>264</v>
      </c>
      <c r="BI49" s="19" t="s">
        <v>264</v>
      </c>
      <c r="BJ49" s="19" t="s">
        <v>264</v>
      </c>
      <c r="BK49" s="19" t="s">
        <v>264</v>
      </c>
      <c r="BL49" s="19" t="s">
        <v>264</v>
      </c>
      <c r="BM49" s="19" t="s">
        <v>264</v>
      </c>
      <c r="BN49" s="19" t="s">
        <v>264</v>
      </c>
      <c r="BO49" s="19" t="s">
        <v>264</v>
      </c>
      <c r="BP49" s="19" t="s">
        <v>264</v>
      </c>
      <c r="BQ49" s="19" t="s">
        <v>264</v>
      </c>
      <c r="BR49" s="19" t="s">
        <v>264</v>
      </c>
      <c r="BS49" s="19" t="s">
        <v>264</v>
      </c>
      <c r="BT49" s="19" t="s">
        <v>264</v>
      </c>
      <c r="BU49" s="19" t="s">
        <v>264</v>
      </c>
      <c r="BV49" s="19" t="s">
        <v>264</v>
      </c>
      <c r="BW49" s="19" t="s">
        <v>264</v>
      </c>
      <c r="BX49" s="19" t="s">
        <v>264</v>
      </c>
      <c r="BY49" s="19" t="s">
        <v>264</v>
      </c>
      <c r="BZ49" s="19" t="s">
        <v>264</v>
      </c>
      <c r="CA49" s="19" t="s">
        <v>264</v>
      </c>
    </row>
    <row r="50" spans="1:79" ht="19.95" customHeight="1" x14ac:dyDescent="0.3">
      <c r="A50" s="23" t="s">
        <v>2524</v>
      </c>
      <c r="B50" s="17"/>
      <c r="C50" s="18" t="s">
        <v>264</v>
      </c>
      <c r="D50" s="18" t="s">
        <v>264</v>
      </c>
      <c r="E50" s="18" t="s">
        <v>264</v>
      </c>
      <c r="F50" s="18" t="s">
        <v>264</v>
      </c>
      <c r="G50" s="18" t="s">
        <v>264</v>
      </c>
      <c r="H50" s="18" t="s">
        <v>264</v>
      </c>
      <c r="I50" s="18" t="s">
        <v>264</v>
      </c>
      <c r="J50" s="18" t="s">
        <v>264</v>
      </c>
      <c r="K50" s="18">
        <v>0</v>
      </c>
      <c r="L50" s="18"/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57"/>
      <c r="U50" s="57"/>
      <c r="V50" s="57"/>
      <c r="W50" s="57"/>
      <c r="X50" s="57"/>
      <c r="Y50" s="57"/>
      <c r="Z50" s="19"/>
      <c r="AA50" s="19"/>
      <c r="AB50" s="19"/>
      <c r="AC50" s="19"/>
      <c r="AD50" s="19"/>
      <c r="AE50" s="19"/>
      <c r="AF50" s="19"/>
      <c r="AG50" s="19"/>
      <c r="AH50" s="19"/>
      <c r="AI50" s="18"/>
      <c r="AJ50" s="18"/>
      <c r="AK50" s="18"/>
      <c r="AL50" s="18"/>
      <c r="AM50" s="18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</row>
    <row r="51" spans="1:79" ht="19.95" customHeight="1" x14ac:dyDescent="0.3">
      <c r="A51" s="21" t="s">
        <v>172</v>
      </c>
      <c r="B51" s="12"/>
      <c r="C51" s="15" t="s">
        <v>8786</v>
      </c>
      <c r="D51" s="15" t="s">
        <v>8644</v>
      </c>
      <c r="E51" s="15" t="s">
        <v>8531</v>
      </c>
      <c r="F51" s="15" t="s">
        <v>8425</v>
      </c>
      <c r="G51" s="15" t="s">
        <v>8254</v>
      </c>
      <c r="H51" s="15" t="s">
        <v>8151</v>
      </c>
      <c r="I51" s="15" t="s">
        <v>8151</v>
      </c>
      <c r="J51" s="15" t="s">
        <v>8046</v>
      </c>
      <c r="K51" s="15" t="s">
        <v>7938</v>
      </c>
      <c r="L51" s="15" t="s">
        <v>7806</v>
      </c>
      <c r="M51" s="15" t="s">
        <v>7701</v>
      </c>
      <c r="N51" s="15" t="s">
        <v>7701</v>
      </c>
      <c r="O51" s="15" t="s">
        <v>7568</v>
      </c>
      <c r="P51" s="15" t="s">
        <v>7328</v>
      </c>
      <c r="Q51" s="15" t="s">
        <v>7329</v>
      </c>
      <c r="R51" s="15">
        <v>82073</v>
      </c>
      <c r="S51" s="15">
        <v>82073</v>
      </c>
      <c r="T51" s="56" t="s">
        <v>6613</v>
      </c>
      <c r="U51" s="56" t="s">
        <v>6614</v>
      </c>
      <c r="V51" s="56" t="s">
        <v>6615</v>
      </c>
      <c r="W51" s="56" t="s">
        <v>6616</v>
      </c>
      <c r="X51" s="56" t="s">
        <v>6616</v>
      </c>
      <c r="Y51" s="56" t="s">
        <v>6617</v>
      </c>
      <c r="Z51" s="15" t="s">
        <v>6140</v>
      </c>
      <c r="AA51" s="15" t="s">
        <v>6141</v>
      </c>
      <c r="AB51" s="15" t="s">
        <v>6142</v>
      </c>
      <c r="AC51" s="15" t="s">
        <v>6142</v>
      </c>
      <c r="AD51" s="15" t="s">
        <v>6143</v>
      </c>
      <c r="AE51" s="15" t="s">
        <v>6143</v>
      </c>
      <c r="AF51" s="15" t="s">
        <v>6144</v>
      </c>
      <c r="AG51" s="15" t="s">
        <v>4454</v>
      </c>
      <c r="AH51" s="15" t="s">
        <v>4454</v>
      </c>
      <c r="AI51" s="15" t="s">
        <v>4345</v>
      </c>
      <c r="AJ51" s="15" t="s">
        <v>3012</v>
      </c>
      <c r="AK51" s="15" t="s">
        <v>3013</v>
      </c>
      <c r="AL51" s="15" t="s">
        <v>3014</v>
      </c>
      <c r="AM51" s="15" t="s">
        <v>3014</v>
      </c>
      <c r="AN51" s="15" t="s">
        <v>3015</v>
      </c>
      <c r="AO51" s="15" t="s">
        <v>3016</v>
      </c>
      <c r="AP51" s="15" t="s">
        <v>3017</v>
      </c>
      <c r="AQ51" s="15" t="s">
        <v>3018</v>
      </c>
      <c r="AR51" s="15" t="s">
        <v>3018</v>
      </c>
      <c r="AS51" s="15" t="s">
        <v>3019</v>
      </c>
      <c r="AT51" s="15" t="s">
        <v>3020</v>
      </c>
      <c r="AU51" s="15" t="s">
        <v>3021</v>
      </c>
      <c r="AV51" s="15" t="s">
        <v>3022</v>
      </c>
      <c r="AW51" s="15" t="s">
        <v>3022</v>
      </c>
      <c r="AX51" s="15" t="s">
        <v>3023</v>
      </c>
      <c r="AY51" s="15" t="s">
        <v>3024</v>
      </c>
      <c r="AZ51" s="15" t="s">
        <v>3025</v>
      </c>
      <c r="BA51" s="15" t="s">
        <v>3026</v>
      </c>
      <c r="BB51" s="15" t="s">
        <v>3026</v>
      </c>
      <c r="BC51" s="15" t="s">
        <v>3027</v>
      </c>
      <c r="BD51" s="15" t="s">
        <v>3028</v>
      </c>
      <c r="BE51" s="15" t="s">
        <v>3029</v>
      </c>
      <c r="BF51" s="15" t="s">
        <v>3030</v>
      </c>
      <c r="BG51" s="15" t="s">
        <v>3030</v>
      </c>
      <c r="BH51" s="15" t="s">
        <v>3031</v>
      </c>
      <c r="BI51" s="15" t="s">
        <v>3032</v>
      </c>
      <c r="BJ51" s="15" t="s">
        <v>3033</v>
      </c>
      <c r="BK51" s="15" t="s">
        <v>3034</v>
      </c>
      <c r="BL51" s="15" t="s">
        <v>3034</v>
      </c>
      <c r="BM51" s="15" t="s">
        <v>3035</v>
      </c>
      <c r="BN51" s="15" t="s">
        <v>3036</v>
      </c>
      <c r="BO51" s="15" t="s">
        <v>3037</v>
      </c>
      <c r="BP51" s="15" t="s">
        <v>3038</v>
      </c>
      <c r="BQ51" s="15" t="s">
        <v>3038</v>
      </c>
      <c r="BR51" s="15" t="s">
        <v>3039</v>
      </c>
      <c r="BS51" s="15" t="s">
        <v>3040</v>
      </c>
      <c r="BT51" s="15" t="s">
        <v>3041</v>
      </c>
      <c r="BU51" s="15" t="s">
        <v>3042</v>
      </c>
      <c r="BV51" s="15" t="s">
        <v>3042</v>
      </c>
      <c r="BW51" s="15" t="s">
        <v>3043</v>
      </c>
      <c r="BX51" s="15" t="s">
        <v>1962</v>
      </c>
      <c r="BY51" s="15" t="s">
        <v>3044</v>
      </c>
      <c r="BZ51" s="15" t="s">
        <v>3045</v>
      </c>
      <c r="CA51" s="15" t="s">
        <v>3045</v>
      </c>
    </row>
    <row r="52" spans="1:79" ht="19.95" customHeight="1" x14ac:dyDescent="0.3">
      <c r="A52" s="23" t="s">
        <v>163</v>
      </c>
      <c r="B52" s="17"/>
      <c r="C52" s="19" t="s">
        <v>2034</v>
      </c>
      <c r="D52" s="19" t="s">
        <v>2034</v>
      </c>
      <c r="E52" s="19" t="s">
        <v>2034</v>
      </c>
      <c r="F52" s="19" t="s">
        <v>2034</v>
      </c>
      <c r="G52" s="19" t="s">
        <v>8255</v>
      </c>
      <c r="H52" s="19" t="s">
        <v>8152</v>
      </c>
      <c r="I52" s="19" t="s">
        <v>8152</v>
      </c>
      <c r="J52" s="19" t="s">
        <v>8047</v>
      </c>
      <c r="K52" s="19" t="s">
        <v>7939</v>
      </c>
      <c r="L52" s="19" t="s">
        <v>7807</v>
      </c>
      <c r="M52" s="19" t="s">
        <v>7702</v>
      </c>
      <c r="N52" s="19" t="s">
        <v>7702</v>
      </c>
      <c r="O52" s="19" t="s">
        <v>7569</v>
      </c>
      <c r="P52" s="19" t="s">
        <v>7330</v>
      </c>
      <c r="Q52" s="19" t="s">
        <v>7331</v>
      </c>
      <c r="R52" s="19">
        <v>576</v>
      </c>
      <c r="S52" s="19">
        <v>576</v>
      </c>
      <c r="T52" s="57" t="s">
        <v>6618</v>
      </c>
      <c r="U52" s="57" t="s">
        <v>6619</v>
      </c>
      <c r="V52" s="57" t="s">
        <v>6620</v>
      </c>
      <c r="W52" s="57" t="s">
        <v>6620</v>
      </c>
      <c r="X52" s="57" t="s">
        <v>6620</v>
      </c>
      <c r="Y52" s="57" t="s">
        <v>6620</v>
      </c>
      <c r="Z52" s="19" t="s">
        <v>1312</v>
      </c>
      <c r="AA52" s="19" t="s">
        <v>1459</v>
      </c>
      <c r="AB52" s="19" t="s">
        <v>6145</v>
      </c>
      <c r="AC52" s="19" t="s">
        <v>6145</v>
      </c>
      <c r="AD52" s="19" t="s">
        <v>1257</v>
      </c>
      <c r="AE52" s="19" t="s">
        <v>1257</v>
      </c>
      <c r="AF52" s="19" t="s">
        <v>6146</v>
      </c>
      <c r="AG52" s="19" t="s">
        <v>793</v>
      </c>
      <c r="AH52" s="19" t="s">
        <v>793</v>
      </c>
      <c r="AI52" s="18" t="s">
        <v>4346</v>
      </c>
      <c r="AJ52" s="18" t="s">
        <v>3046</v>
      </c>
      <c r="AK52" s="18" t="s">
        <v>3047</v>
      </c>
      <c r="AL52" s="18" t="s">
        <v>3048</v>
      </c>
      <c r="AM52" s="18" t="s">
        <v>3048</v>
      </c>
      <c r="AN52" s="19" t="s">
        <v>3049</v>
      </c>
      <c r="AO52" s="19" t="s">
        <v>3050</v>
      </c>
      <c r="AP52" s="19" t="s">
        <v>3051</v>
      </c>
      <c r="AQ52" s="19" t="s">
        <v>3052</v>
      </c>
      <c r="AR52" s="19" t="s">
        <v>3052</v>
      </c>
      <c r="AS52" s="19" t="s">
        <v>1061</v>
      </c>
      <c r="AT52" s="19" t="s">
        <v>2518</v>
      </c>
      <c r="AU52" s="19" t="s">
        <v>529</v>
      </c>
      <c r="AV52" s="19" t="s">
        <v>3053</v>
      </c>
      <c r="AW52" s="19" t="s">
        <v>3053</v>
      </c>
      <c r="AX52" s="19" t="s">
        <v>3054</v>
      </c>
      <c r="AY52" s="19" t="s">
        <v>604</v>
      </c>
      <c r="AZ52" s="19" t="s">
        <v>3055</v>
      </c>
      <c r="BA52" s="19" t="s">
        <v>3056</v>
      </c>
      <c r="BB52" s="19" t="s">
        <v>3056</v>
      </c>
      <c r="BC52" s="19" t="s">
        <v>3057</v>
      </c>
      <c r="BD52" s="19" t="s">
        <v>3058</v>
      </c>
      <c r="BE52" s="19" t="s">
        <v>2034</v>
      </c>
      <c r="BF52" s="19" t="s">
        <v>3059</v>
      </c>
      <c r="BG52" s="19" t="s">
        <v>3059</v>
      </c>
      <c r="BH52" s="19" t="s">
        <v>3060</v>
      </c>
      <c r="BI52" s="19" t="s">
        <v>1458</v>
      </c>
      <c r="BJ52" s="19" t="s">
        <v>3061</v>
      </c>
      <c r="BK52" s="19" t="s">
        <v>3061</v>
      </c>
      <c r="BL52" s="19" t="s">
        <v>3061</v>
      </c>
      <c r="BM52" s="19" t="s">
        <v>3062</v>
      </c>
      <c r="BN52" s="19" t="s">
        <v>3061</v>
      </c>
      <c r="BO52" s="19" t="s">
        <v>1458</v>
      </c>
      <c r="BP52" s="19" t="s">
        <v>1458</v>
      </c>
      <c r="BQ52" s="19" t="s">
        <v>1458</v>
      </c>
      <c r="BR52" s="19" t="s">
        <v>911</v>
      </c>
      <c r="BS52" s="19" t="s">
        <v>3063</v>
      </c>
      <c r="BT52" s="19" t="s">
        <v>3064</v>
      </c>
      <c r="BU52" s="19" t="s">
        <v>3065</v>
      </c>
      <c r="BV52" s="19" t="s">
        <v>3065</v>
      </c>
      <c r="BW52" s="19" t="s">
        <v>3066</v>
      </c>
      <c r="BX52" s="19" t="s">
        <v>3067</v>
      </c>
      <c r="BY52" s="19" t="s">
        <v>3068</v>
      </c>
      <c r="BZ52" s="19" t="s">
        <v>3069</v>
      </c>
      <c r="CA52" s="19" t="s">
        <v>3069</v>
      </c>
    </row>
    <row r="53" spans="1:79" ht="19.95" customHeight="1" x14ac:dyDescent="0.3">
      <c r="A53" s="21" t="s">
        <v>164</v>
      </c>
      <c r="B53" s="12"/>
      <c r="C53" s="15" t="s">
        <v>264</v>
      </c>
      <c r="D53" s="15" t="s">
        <v>264</v>
      </c>
      <c r="E53" s="15" t="s">
        <v>264</v>
      </c>
      <c r="F53" s="15" t="s">
        <v>264</v>
      </c>
      <c r="G53" s="15" t="s">
        <v>264</v>
      </c>
      <c r="H53" s="15" t="s">
        <v>264</v>
      </c>
      <c r="I53" s="15" t="s">
        <v>264</v>
      </c>
      <c r="J53" s="15" t="s">
        <v>264</v>
      </c>
      <c r="K53" s="15">
        <v>0</v>
      </c>
      <c r="L53" s="15" t="s">
        <v>264</v>
      </c>
      <c r="M53" s="15" t="s">
        <v>264</v>
      </c>
      <c r="N53" s="15" t="s">
        <v>264</v>
      </c>
      <c r="O53" s="15" t="s">
        <v>264</v>
      </c>
      <c r="P53" s="15">
        <v>0</v>
      </c>
      <c r="Q53" s="15">
        <v>0</v>
      </c>
      <c r="R53" s="15">
        <v>0</v>
      </c>
      <c r="S53" s="15">
        <v>0</v>
      </c>
      <c r="T53" s="56" t="s">
        <v>264</v>
      </c>
      <c r="U53" s="56" t="s">
        <v>264</v>
      </c>
      <c r="V53" s="56" t="s">
        <v>264</v>
      </c>
      <c r="W53" s="56" t="s">
        <v>264</v>
      </c>
      <c r="X53" s="56" t="s">
        <v>264</v>
      </c>
      <c r="Y53" s="56" t="s">
        <v>264</v>
      </c>
      <c r="Z53" s="15" t="s">
        <v>264</v>
      </c>
      <c r="AA53" s="15" t="s">
        <v>264</v>
      </c>
      <c r="AB53" s="15" t="s">
        <v>264</v>
      </c>
      <c r="AC53" s="15" t="s">
        <v>264</v>
      </c>
      <c r="AD53" s="15" t="s">
        <v>264</v>
      </c>
      <c r="AE53" s="15" t="s">
        <v>264</v>
      </c>
      <c r="AF53" s="15" t="s">
        <v>264</v>
      </c>
      <c r="AG53" s="15" t="s">
        <v>264</v>
      </c>
      <c r="AH53" s="15" t="s">
        <v>264</v>
      </c>
      <c r="AI53" s="28" t="s">
        <v>264</v>
      </c>
      <c r="AJ53" s="28" t="s">
        <v>264</v>
      </c>
      <c r="AK53" s="28" t="s">
        <v>264</v>
      </c>
      <c r="AL53" s="28" t="s">
        <v>264</v>
      </c>
      <c r="AM53" s="28" t="s">
        <v>264</v>
      </c>
      <c r="AN53" s="15" t="s">
        <v>264</v>
      </c>
      <c r="AO53" s="15" t="s">
        <v>264</v>
      </c>
      <c r="AP53" s="15" t="s">
        <v>264</v>
      </c>
      <c r="AQ53" s="15" t="s">
        <v>264</v>
      </c>
      <c r="AR53" s="15" t="s">
        <v>264</v>
      </c>
      <c r="AS53" s="15" t="s">
        <v>264</v>
      </c>
      <c r="AT53" s="15" t="s">
        <v>264</v>
      </c>
      <c r="AU53" s="15" t="s">
        <v>264</v>
      </c>
      <c r="AV53" s="15" t="s">
        <v>264</v>
      </c>
      <c r="AW53" s="15" t="s">
        <v>264</v>
      </c>
      <c r="AX53" s="15" t="s">
        <v>264</v>
      </c>
      <c r="AY53" s="15" t="s">
        <v>264</v>
      </c>
      <c r="AZ53" s="15" t="s">
        <v>264</v>
      </c>
      <c r="BA53" s="15" t="s">
        <v>264</v>
      </c>
      <c r="BB53" s="15" t="s">
        <v>264</v>
      </c>
      <c r="BC53" s="15" t="s">
        <v>264</v>
      </c>
      <c r="BD53" s="15" t="s">
        <v>264</v>
      </c>
      <c r="BE53" s="15" t="s">
        <v>264</v>
      </c>
      <c r="BF53" s="15" t="s">
        <v>264</v>
      </c>
      <c r="BG53" s="15" t="s">
        <v>264</v>
      </c>
      <c r="BH53" s="15" t="s">
        <v>264</v>
      </c>
      <c r="BI53" s="15" t="s">
        <v>264</v>
      </c>
      <c r="BJ53" s="15" t="s">
        <v>264</v>
      </c>
      <c r="BK53" s="15" t="s">
        <v>264</v>
      </c>
      <c r="BL53" s="15" t="s">
        <v>264</v>
      </c>
      <c r="BM53" s="15" t="s">
        <v>264</v>
      </c>
      <c r="BN53" s="15" t="s">
        <v>264</v>
      </c>
      <c r="BO53" s="15" t="s">
        <v>264</v>
      </c>
      <c r="BP53" s="15" t="s">
        <v>264</v>
      </c>
      <c r="BQ53" s="15" t="s">
        <v>264</v>
      </c>
      <c r="BR53" s="15" t="s">
        <v>264</v>
      </c>
      <c r="BS53" s="15" t="s">
        <v>264</v>
      </c>
      <c r="BT53" s="15" t="s">
        <v>264</v>
      </c>
      <c r="BU53" s="15" t="s">
        <v>264</v>
      </c>
      <c r="BV53" s="15" t="s">
        <v>264</v>
      </c>
      <c r="BW53" s="15" t="s">
        <v>264</v>
      </c>
      <c r="BX53" s="15" t="s">
        <v>264</v>
      </c>
      <c r="BY53" s="15" t="s">
        <v>264</v>
      </c>
      <c r="BZ53" s="15" t="s">
        <v>264</v>
      </c>
      <c r="CA53" s="15" t="s">
        <v>264</v>
      </c>
    </row>
    <row r="54" spans="1:79" ht="19.95" customHeight="1" x14ac:dyDescent="0.3">
      <c r="A54" s="23" t="s">
        <v>628</v>
      </c>
      <c r="B54" s="17"/>
      <c r="C54" s="19" t="s">
        <v>8787</v>
      </c>
      <c r="D54" s="19" t="s">
        <v>8645</v>
      </c>
      <c r="E54" s="19" t="s">
        <v>8532</v>
      </c>
      <c r="F54" s="19" t="s">
        <v>8426</v>
      </c>
      <c r="G54" s="19" t="s">
        <v>8256</v>
      </c>
      <c r="H54" s="19" t="s">
        <v>8153</v>
      </c>
      <c r="I54" s="19" t="s">
        <v>8153</v>
      </c>
      <c r="J54" s="19" t="s">
        <v>8048</v>
      </c>
      <c r="K54" s="19" t="s">
        <v>7940</v>
      </c>
      <c r="L54" s="19" t="s">
        <v>7808</v>
      </c>
      <c r="M54" s="19" t="s">
        <v>7703</v>
      </c>
      <c r="N54" s="19" t="s">
        <v>7703</v>
      </c>
      <c r="O54" s="19" t="s">
        <v>7570</v>
      </c>
      <c r="P54" s="19" t="s">
        <v>7332</v>
      </c>
      <c r="Q54" s="19" t="s">
        <v>7333</v>
      </c>
      <c r="R54" s="19">
        <v>46621</v>
      </c>
      <c r="S54" s="19">
        <v>46621</v>
      </c>
      <c r="T54" s="57" t="s">
        <v>6621</v>
      </c>
      <c r="U54" s="57" t="s">
        <v>6622</v>
      </c>
      <c r="V54" s="57" t="s">
        <v>6623</v>
      </c>
      <c r="W54" s="57" t="s">
        <v>6624</v>
      </c>
      <c r="X54" s="57" t="s">
        <v>6624</v>
      </c>
      <c r="Y54" s="57" t="s">
        <v>6625</v>
      </c>
      <c r="Z54" s="19" t="s">
        <v>6147</v>
      </c>
      <c r="AA54" s="19" t="s">
        <v>6148</v>
      </c>
      <c r="AB54" s="19" t="s">
        <v>6149</v>
      </c>
      <c r="AC54" s="19" t="s">
        <v>6149</v>
      </c>
      <c r="AD54" s="19" t="s">
        <v>6150</v>
      </c>
      <c r="AE54" s="19" t="s">
        <v>6150</v>
      </c>
      <c r="AF54" s="19" t="s">
        <v>6151</v>
      </c>
      <c r="AG54" s="19" t="s">
        <v>4455</v>
      </c>
      <c r="AH54" s="19" t="s">
        <v>4455</v>
      </c>
      <c r="AI54" s="19" t="s">
        <v>4347</v>
      </c>
      <c r="AJ54" s="19" t="s">
        <v>3070</v>
      </c>
      <c r="AK54" s="19" t="s">
        <v>3071</v>
      </c>
      <c r="AL54" s="19" t="s">
        <v>3072</v>
      </c>
      <c r="AM54" s="19" t="s">
        <v>3072</v>
      </c>
      <c r="AN54" s="19" t="s">
        <v>3073</v>
      </c>
      <c r="AO54" s="19" t="s">
        <v>3074</v>
      </c>
      <c r="AP54" s="19" t="s">
        <v>3075</v>
      </c>
      <c r="AQ54" s="19" t="s">
        <v>3076</v>
      </c>
      <c r="AR54" s="19" t="s">
        <v>3076</v>
      </c>
      <c r="AS54" s="19" t="s">
        <v>3077</v>
      </c>
      <c r="AT54" s="19" t="s">
        <v>3078</v>
      </c>
      <c r="AU54" s="19" t="s">
        <v>3079</v>
      </c>
      <c r="AV54" s="19" t="s">
        <v>3080</v>
      </c>
      <c r="AW54" s="19" t="s">
        <v>3080</v>
      </c>
      <c r="AX54" s="19" t="s">
        <v>3081</v>
      </c>
      <c r="AY54" s="19" t="s">
        <v>3082</v>
      </c>
      <c r="AZ54" s="19" t="s">
        <v>3083</v>
      </c>
      <c r="BA54" s="19" t="s">
        <v>3084</v>
      </c>
      <c r="BB54" s="19" t="s">
        <v>3084</v>
      </c>
      <c r="BC54" s="19" t="s">
        <v>3085</v>
      </c>
      <c r="BD54" s="19" t="s">
        <v>3086</v>
      </c>
      <c r="BE54" s="19" t="s">
        <v>3087</v>
      </c>
      <c r="BF54" s="19" t="s">
        <v>2177</v>
      </c>
      <c r="BG54" s="19" t="s">
        <v>2177</v>
      </c>
      <c r="BH54" s="19" t="s">
        <v>3088</v>
      </c>
      <c r="BI54" s="19" t="s">
        <v>3089</v>
      </c>
      <c r="BJ54" s="19" t="s">
        <v>3090</v>
      </c>
      <c r="BK54" s="19" t="s">
        <v>3091</v>
      </c>
      <c r="BL54" s="19" t="s">
        <v>3091</v>
      </c>
      <c r="BM54" s="19" t="s">
        <v>3092</v>
      </c>
      <c r="BN54" s="19" t="s">
        <v>3093</v>
      </c>
      <c r="BO54" s="19" t="s">
        <v>3094</v>
      </c>
      <c r="BP54" s="19" t="s">
        <v>3095</v>
      </c>
      <c r="BQ54" s="19" t="s">
        <v>3095</v>
      </c>
      <c r="BR54" s="19" t="s">
        <v>1108</v>
      </c>
      <c r="BS54" s="19" t="s">
        <v>3096</v>
      </c>
      <c r="BT54" s="19" t="s">
        <v>3097</v>
      </c>
      <c r="BU54" s="19" t="s">
        <v>3098</v>
      </c>
      <c r="BV54" s="19" t="s">
        <v>3098</v>
      </c>
      <c r="BW54" s="19" t="s">
        <v>3099</v>
      </c>
      <c r="BX54" s="19" t="s">
        <v>3100</v>
      </c>
      <c r="BY54" s="19" t="s">
        <v>3101</v>
      </c>
      <c r="BZ54" s="19" t="s">
        <v>3102</v>
      </c>
      <c r="CA54" s="19" t="s">
        <v>3102</v>
      </c>
    </row>
    <row r="55" spans="1:79" ht="19.95" customHeight="1" x14ac:dyDescent="0.3">
      <c r="A55" s="21" t="s">
        <v>2524</v>
      </c>
      <c r="B55" s="12"/>
      <c r="C55" s="15" t="s">
        <v>8788</v>
      </c>
      <c r="D55" s="15" t="s">
        <v>8646</v>
      </c>
      <c r="E55" s="15" t="s">
        <v>7941</v>
      </c>
      <c r="F55" s="15" t="s">
        <v>7941</v>
      </c>
      <c r="G55" s="15" t="s">
        <v>7941</v>
      </c>
      <c r="H55" s="15" t="s">
        <v>7941</v>
      </c>
      <c r="I55" s="15" t="s">
        <v>7941</v>
      </c>
      <c r="J55" s="15" t="s">
        <v>7941</v>
      </c>
      <c r="K55" s="15" t="s">
        <v>7941</v>
      </c>
      <c r="L55" s="15" t="s">
        <v>3103</v>
      </c>
      <c r="M55" s="15" t="s">
        <v>3103</v>
      </c>
      <c r="N55" s="15" t="s">
        <v>3103</v>
      </c>
      <c r="O55" s="15" t="s">
        <v>3103</v>
      </c>
      <c r="P55" s="15" t="s">
        <v>3103</v>
      </c>
      <c r="Q55" s="15" t="s">
        <v>3103</v>
      </c>
      <c r="R55" s="15">
        <v>11128</v>
      </c>
      <c r="S55" s="15">
        <v>11128</v>
      </c>
      <c r="T55" s="56" t="s">
        <v>3103</v>
      </c>
      <c r="U55" s="56" t="s">
        <v>3103</v>
      </c>
      <c r="V55" s="56" t="s">
        <v>3103</v>
      </c>
      <c r="W55" s="56" t="s">
        <v>3103</v>
      </c>
      <c r="X55" s="56" t="s">
        <v>3103</v>
      </c>
      <c r="Y55" s="56" t="s">
        <v>6152</v>
      </c>
      <c r="Z55" s="15" t="s">
        <v>6152</v>
      </c>
      <c r="AA55" s="15" t="s">
        <v>6152</v>
      </c>
      <c r="AB55" s="15" t="s">
        <v>6152</v>
      </c>
      <c r="AC55" s="15" t="s">
        <v>6152</v>
      </c>
      <c r="AD55" s="15" t="s">
        <v>3103</v>
      </c>
      <c r="AE55" s="15" t="s">
        <v>3103</v>
      </c>
      <c r="AF55" s="15" t="s">
        <v>3103</v>
      </c>
      <c r="AG55" s="15" t="s">
        <v>3103</v>
      </c>
      <c r="AH55" s="15" t="s">
        <v>3103</v>
      </c>
      <c r="AI55" s="15" t="s">
        <v>3103</v>
      </c>
      <c r="AJ55" s="15" t="s">
        <v>3103</v>
      </c>
      <c r="AK55" s="15" t="s">
        <v>3103</v>
      </c>
      <c r="AL55" s="15" t="s">
        <v>3103</v>
      </c>
      <c r="AM55" s="15" t="s">
        <v>3103</v>
      </c>
      <c r="AN55" s="15" t="s">
        <v>3103</v>
      </c>
      <c r="AO55" s="15" t="s">
        <v>3103</v>
      </c>
      <c r="AP55" s="15" t="s">
        <v>3103</v>
      </c>
      <c r="AQ55" s="15" t="s">
        <v>3103</v>
      </c>
      <c r="AR55" s="15" t="s">
        <v>3103</v>
      </c>
      <c r="AS55" s="15" t="s">
        <v>3104</v>
      </c>
      <c r="AT55" s="15" t="s">
        <v>3104</v>
      </c>
      <c r="AU55" s="15" t="s">
        <v>3104</v>
      </c>
      <c r="AV55" s="15" t="s">
        <v>3104</v>
      </c>
      <c r="AW55" s="15" t="s">
        <v>3104</v>
      </c>
      <c r="AX55" s="15" t="s">
        <v>3104</v>
      </c>
      <c r="AY55" s="15" t="s">
        <v>3105</v>
      </c>
      <c r="AZ55" s="15" t="s">
        <v>3105</v>
      </c>
      <c r="BA55" s="15" t="s">
        <v>3105</v>
      </c>
      <c r="BB55" s="15" t="s">
        <v>3105</v>
      </c>
      <c r="BC55" s="15" t="s">
        <v>3105</v>
      </c>
      <c r="BD55" s="15" t="s">
        <v>3105</v>
      </c>
      <c r="BE55" s="15" t="s">
        <v>3105</v>
      </c>
      <c r="BF55" s="15" t="s">
        <v>3105</v>
      </c>
      <c r="BG55" s="15" t="s">
        <v>3105</v>
      </c>
      <c r="BH55" s="15" t="s">
        <v>3105</v>
      </c>
      <c r="BI55" s="15" t="s">
        <v>3106</v>
      </c>
      <c r="BJ55" s="15" t="s">
        <v>3106</v>
      </c>
      <c r="BK55" s="15" t="s">
        <v>3106</v>
      </c>
      <c r="BL55" s="15" t="s">
        <v>3106</v>
      </c>
      <c r="BM55" s="15" t="s">
        <v>3106</v>
      </c>
      <c r="BN55" s="15" t="s">
        <v>3107</v>
      </c>
      <c r="BO55" s="15" t="s">
        <v>3106</v>
      </c>
      <c r="BP55" s="15" t="s">
        <v>3107</v>
      </c>
      <c r="BQ55" s="15" t="s">
        <v>3107</v>
      </c>
      <c r="BR55" s="15" t="s">
        <v>3106</v>
      </c>
      <c r="BS55" s="15" t="s">
        <v>3106</v>
      </c>
      <c r="BT55" s="15" t="s">
        <v>3106</v>
      </c>
      <c r="BU55" s="15" t="s">
        <v>3108</v>
      </c>
      <c r="BV55" s="15" t="s">
        <v>3108</v>
      </c>
      <c r="BW55" s="15" t="s">
        <v>3109</v>
      </c>
      <c r="BX55" s="15" t="s">
        <v>3110</v>
      </c>
      <c r="BY55" s="15" t="s">
        <v>3110</v>
      </c>
      <c r="BZ55" s="15" t="s">
        <v>3111</v>
      </c>
      <c r="CA55" s="15" t="s">
        <v>3111</v>
      </c>
    </row>
    <row r="56" spans="1:79" ht="19.95" customHeight="1" x14ac:dyDescent="0.3">
      <c r="A56" s="23" t="s">
        <v>173</v>
      </c>
      <c r="B56" s="17"/>
      <c r="C56" s="19" t="s">
        <v>8789</v>
      </c>
      <c r="D56" s="19" t="s">
        <v>8647</v>
      </c>
      <c r="E56" s="19" t="s">
        <v>8533</v>
      </c>
      <c r="F56" s="19" t="s">
        <v>8427</v>
      </c>
      <c r="G56" s="19" t="s">
        <v>8257</v>
      </c>
      <c r="H56" s="19" t="s">
        <v>8154</v>
      </c>
      <c r="I56" s="19" t="s">
        <v>8154</v>
      </c>
      <c r="J56" s="19" t="s">
        <v>8049</v>
      </c>
      <c r="K56" s="19" t="s">
        <v>7704</v>
      </c>
      <c r="L56" s="19" t="s">
        <v>2800</v>
      </c>
      <c r="M56" s="19" t="s">
        <v>7704</v>
      </c>
      <c r="N56" s="19" t="s">
        <v>7704</v>
      </c>
      <c r="O56" s="19" t="s">
        <v>7571</v>
      </c>
      <c r="P56" s="19" t="s">
        <v>7334</v>
      </c>
      <c r="Q56" s="19" t="s">
        <v>6256</v>
      </c>
      <c r="R56" s="19">
        <v>23748</v>
      </c>
      <c r="S56" s="19">
        <v>23748</v>
      </c>
      <c r="T56" s="57" t="s">
        <v>6626</v>
      </c>
      <c r="U56" s="57" t="s">
        <v>6627</v>
      </c>
      <c r="V56" s="57" t="s">
        <v>6628</v>
      </c>
      <c r="W56" s="57" t="s">
        <v>6629</v>
      </c>
      <c r="X56" s="57" t="s">
        <v>6629</v>
      </c>
      <c r="Y56" s="57" t="s">
        <v>6630</v>
      </c>
      <c r="Z56" s="19" t="s">
        <v>6153</v>
      </c>
      <c r="AA56" s="19" t="s">
        <v>6154</v>
      </c>
      <c r="AB56" s="19" t="s">
        <v>6155</v>
      </c>
      <c r="AC56" s="19" t="s">
        <v>6155</v>
      </c>
      <c r="AD56" s="19" t="s">
        <v>6153</v>
      </c>
      <c r="AE56" s="19" t="s">
        <v>6153</v>
      </c>
      <c r="AF56" s="19" t="s">
        <v>3115</v>
      </c>
      <c r="AG56" s="19" t="s">
        <v>4456</v>
      </c>
      <c r="AH56" s="19" t="s">
        <v>4456</v>
      </c>
      <c r="AI56" s="19" t="s">
        <v>3112</v>
      </c>
      <c r="AJ56" s="19" t="s">
        <v>3112</v>
      </c>
      <c r="AK56" s="19" t="s">
        <v>3113</v>
      </c>
      <c r="AL56" s="19" t="s">
        <v>3113</v>
      </c>
      <c r="AM56" s="19" t="s">
        <v>3113</v>
      </c>
      <c r="AN56" s="19" t="s">
        <v>3114</v>
      </c>
      <c r="AO56" s="19" t="s">
        <v>3115</v>
      </c>
      <c r="AP56" s="19" t="s">
        <v>3116</v>
      </c>
      <c r="AQ56" s="19" t="s">
        <v>3117</v>
      </c>
      <c r="AR56" s="19" t="s">
        <v>3117</v>
      </c>
      <c r="AS56" s="19" t="s">
        <v>3118</v>
      </c>
      <c r="AT56" s="19" t="s">
        <v>3119</v>
      </c>
      <c r="AU56" s="19" t="s">
        <v>3120</v>
      </c>
      <c r="AV56" s="19" t="s">
        <v>3121</v>
      </c>
      <c r="AW56" s="19" t="s">
        <v>3121</v>
      </c>
      <c r="AX56" s="19" t="s">
        <v>3122</v>
      </c>
      <c r="AY56" s="19" t="s">
        <v>3123</v>
      </c>
      <c r="AZ56" s="19" t="s">
        <v>3124</v>
      </c>
      <c r="BA56" s="19" t="s">
        <v>3125</v>
      </c>
      <c r="BB56" s="19" t="s">
        <v>3125</v>
      </c>
      <c r="BC56" s="19" t="s">
        <v>3126</v>
      </c>
      <c r="BD56" s="19" t="s">
        <v>3127</v>
      </c>
      <c r="BE56" s="19" t="s">
        <v>3128</v>
      </c>
      <c r="BF56" s="19" t="s">
        <v>3129</v>
      </c>
      <c r="BG56" s="19" t="s">
        <v>3129</v>
      </c>
      <c r="BH56" s="19" t="s">
        <v>3130</v>
      </c>
      <c r="BI56" s="19" t="s">
        <v>3131</v>
      </c>
      <c r="BJ56" s="19" t="s">
        <v>3132</v>
      </c>
      <c r="BK56" s="19" t="s">
        <v>3133</v>
      </c>
      <c r="BL56" s="19" t="s">
        <v>3133</v>
      </c>
      <c r="BM56" s="19" t="s">
        <v>3134</v>
      </c>
      <c r="BN56" s="19" t="s">
        <v>3135</v>
      </c>
      <c r="BO56" s="19" t="s">
        <v>3136</v>
      </c>
      <c r="BP56" s="19" t="s">
        <v>3137</v>
      </c>
      <c r="BQ56" s="19" t="s">
        <v>3137</v>
      </c>
      <c r="BR56" s="19" t="s">
        <v>3138</v>
      </c>
      <c r="BS56" s="19" t="s">
        <v>3139</v>
      </c>
      <c r="BT56" s="19" t="s">
        <v>3140</v>
      </c>
      <c r="BU56" s="19" t="s">
        <v>3141</v>
      </c>
      <c r="BV56" s="19" t="s">
        <v>3141</v>
      </c>
      <c r="BW56" s="19" t="s">
        <v>3142</v>
      </c>
      <c r="BX56" s="19" t="s">
        <v>3143</v>
      </c>
      <c r="BY56" s="19" t="s">
        <v>3144</v>
      </c>
      <c r="BZ56" s="19" t="s">
        <v>3144</v>
      </c>
      <c r="CA56" s="19" t="s">
        <v>3144</v>
      </c>
    </row>
    <row r="57" spans="1:79" ht="19.95" customHeight="1" x14ac:dyDescent="0.3">
      <c r="A57" s="23" t="s">
        <v>7948</v>
      </c>
      <c r="B57" s="17"/>
      <c r="C57" s="19" t="s">
        <v>264</v>
      </c>
      <c r="D57" s="19" t="s">
        <v>264</v>
      </c>
      <c r="E57" s="19" t="s">
        <v>264</v>
      </c>
      <c r="F57" s="19" t="s">
        <v>264</v>
      </c>
      <c r="G57" s="19" t="s">
        <v>3056</v>
      </c>
      <c r="H57" s="19" t="s">
        <v>8155</v>
      </c>
      <c r="I57" s="19" t="s">
        <v>8155</v>
      </c>
      <c r="J57" s="19" t="s">
        <v>8050</v>
      </c>
      <c r="K57" s="19" t="s">
        <v>7942</v>
      </c>
      <c r="L57" s="19"/>
      <c r="M57" s="19"/>
      <c r="N57" s="19"/>
      <c r="O57" s="19"/>
      <c r="P57" s="19"/>
      <c r="Q57" s="19"/>
      <c r="R57" s="19"/>
      <c r="S57" s="19"/>
      <c r="T57" s="57"/>
      <c r="U57" s="57"/>
      <c r="V57" s="57"/>
      <c r="W57" s="57"/>
      <c r="X57" s="57"/>
      <c r="Y57" s="57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</row>
    <row r="58" spans="1:79" ht="19.95" customHeight="1" x14ac:dyDescent="0.3">
      <c r="A58" s="21" t="s">
        <v>9</v>
      </c>
      <c r="B58" s="12"/>
      <c r="C58" s="58" t="s">
        <v>7572</v>
      </c>
      <c r="D58" s="58" t="s">
        <v>7572</v>
      </c>
      <c r="E58" s="58" t="s">
        <v>7572</v>
      </c>
      <c r="F58" s="58" t="s">
        <v>7572</v>
      </c>
      <c r="G58" s="58" t="s">
        <v>7572</v>
      </c>
      <c r="H58" s="58" t="s">
        <v>7572</v>
      </c>
      <c r="I58" s="58" t="s">
        <v>7572</v>
      </c>
      <c r="J58" s="58" t="s">
        <v>7572</v>
      </c>
      <c r="K58" s="58" t="s">
        <v>7572</v>
      </c>
      <c r="L58" s="58" t="s">
        <v>7572</v>
      </c>
      <c r="M58" s="58" t="s">
        <v>7572</v>
      </c>
      <c r="N58" s="58" t="s">
        <v>7572</v>
      </c>
      <c r="O58" s="58" t="s">
        <v>7572</v>
      </c>
      <c r="P58" s="58">
        <v>0</v>
      </c>
      <c r="Q58" s="58">
        <v>0</v>
      </c>
      <c r="R58" s="58">
        <v>0</v>
      </c>
      <c r="S58" s="58">
        <v>0</v>
      </c>
      <c r="T58" s="56" t="s">
        <v>264</v>
      </c>
      <c r="U58" s="56" t="s">
        <v>264</v>
      </c>
      <c r="V58" s="56" t="s">
        <v>264</v>
      </c>
      <c r="W58" s="56" t="s">
        <v>264</v>
      </c>
      <c r="X58" s="56" t="s">
        <v>264</v>
      </c>
      <c r="Y58" s="56" t="s">
        <v>264</v>
      </c>
      <c r="Z58" s="15" t="s">
        <v>264</v>
      </c>
      <c r="AA58" s="15" t="s">
        <v>264</v>
      </c>
      <c r="AB58" s="15" t="s">
        <v>264</v>
      </c>
      <c r="AC58" s="15" t="s">
        <v>264</v>
      </c>
      <c r="AD58" s="15" t="s">
        <v>264</v>
      </c>
      <c r="AE58" s="15" t="s">
        <v>264</v>
      </c>
      <c r="AF58" s="15" t="s">
        <v>264</v>
      </c>
      <c r="AG58" s="15" t="s">
        <v>264</v>
      </c>
      <c r="AH58" s="15" t="s">
        <v>264</v>
      </c>
      <c r="AI58" s="28" t="s">
        <v>264</v>
      </c>
      <c r="AJ58" s="28" t="s">
        <v>264</v>
      </c>
      <c r="AK58" s="28" t="s">
        <v>264</v>
      </c>
      <c r="AL58" s="28" t="s">
        <v>264</v>
      </c>
      <c r="AM58" s="28" t="s">
        <v>264</v>
      </c>
      <c r="AN58" s="15" t="s">
        <v>264</v>
      </c>
      <c r="AO58" s="15" t="s">
        <v>264</v>
      </c>
      <c r="AP58" s="15" t="s">
        <v>264</v>
      </c>
      <c r="AQ58" s="15" t="s">
        <v>264</v>
      </c>
      <c r="AR58" s="15" t="s">
        <v>264</v>
      </c>
      <c r="AS58" s="15" t="s">
        <v>264</v>
      </c>
      <c r="AT58" s="15" t="s">
        <v>264</v>
      </c>
      <c r="AU58" s="15" t="s">
        <v>264</v>
      </c>
      <c r="AV58" s="15" t="s">
        <v>264</v>
      </c>
      <c r="AW58" s="15" t="s">
        <v>264</v>
      </c>
      <c r="AX58" s="15" t="s">
        <v>264</v>
      </c>
      <c r="AY58" s="15" t="s">
        <v>264</v>
      </c>
      <c r="AZ58" s="15" t="s">
        <v>264</v>
      </c>
      <c r="BA58" s="15" t="s">
        <v>264</v>
      </c>
      <c r="BB58" s="15" t="s">
        <v>264</v>
      </c>
      <c r="BC58" s="15" t="s">
        <v>264</v>
      </c>
      <c r="BD58" s="15" t="s">
        <v>264</v>
      </c>
      <c r="BE58" s="15" t="s">
        <v>264</v>
      </c>
      <c r="BF58" s="15" t="s">
        <v>264</v>
      </c>
      <c r="BG58" s="15" t="s">
        <v>264</v>
      </c>
      <c r="BH58" s="15" t="s">
        <v>264</v>
      </c>
      <c r="BI58" s="15" t="s">
        <v>264</v>
      </c>
      <c r="BJ58" s="15" t="s">
        <v>264</v>
      </c>
      <c r="BK58" s="15" t="s">
        <v>264</v>
      </c>
      <c r="BL58" s="15" t="s">
        <v>264</v>
      </c>
      <c r="BM58" s="15" t="s">
        <v>264</v>
      </c>
      <c r="BN58" s="15" t="s">
        <v>264</v>
      </c>
      <c r="BO58" s="15" t="s">
        <v>264</v>
      </c>
      <c r="BP58" s="15" t="s">
        <v>264</v>
      </c>
      <c r="BQ58" s="15" t="s">
        <v>264</v>
      </c>
      <c r="BR58" s="15" t="s">
        <v>264</v>
      </c>
      <c r="BS58" s="15" t="s">
        <v>264</v>
      </c>
      <c r="BT58" s="15" t="s">
        <v>264</v>
      </c>
      <c r="BU58" s="15" t="s">
        <v>264</v>
      </c>
      <c r="BV58" s="15" t="s">
        <v>264</v>
      </c>
      <c r="BW58" s="15" t="s">
        <v>264</v>
      </c>
      <c r="BX58" s="15" t="s">
        <v>264</v>
      </c>
      <c r="BY58" s="15" t="s">
        <v>264</v>
      </c>
      <c r="BZ58" s="15" t="s">
        <v>264</v>
      </c>
      <c r="CA58" s="15" t="s">
        <v>264</v>
      </c>
    </row>
    <row r="59" spans="1:79" ht="19.95" customHeight="1" x14ac:dyDescent="0.3">
      <c r="A59" s="23" t="s">
        <v>174</v>
      </c>
      <c r="B59" s="17"/>
      <c r="C59" s="59" t="s">
        <v>264</v>
      </c>
      <c r="D59" s="59" t="s">
        <v>264</v>
      </c>
      <c r="E59" s="59" t="s">
        <v>264</v>
      </c>
      <c r="F59" s="59" t="s">
        <v>264</v>
      </c>
      <c r="G59" s="59" t="s">
        <v>264</v>
      </c>
      <c r="H59" s="59" t="s">
        <v>264</v>
      </c>
      <c r="I59" s="59" t="s">
        <v>264</v>
      </c>
      <c r="J59" s="59" t="s">
        <v>264</v>
      </c>
      <c r="K59" s="59">
        <v>0</v>
      </c>
      <c r="L59" s="59" t="s">
        <v>264</v>
      </c>
      <c r="M59" s="59" t="s">
        <v>264</v>
      </c>
      <c r="N59" s="59" t="s">
        <v>264</v>
      </c>
      <c r="O59" s="59" t="s">
        <v>264</v>
      </c>
      <c r="P59" s="59">
        <v>0</v>
      </c>
      <c r="Q59" s="59">
        <v>0</v>
      </c>
      <c r="R59" s="59">
        <v>0</v>
      </c>
      <c r="S59" s="59">
        <v>0</v>
      </c>
      <c r="T59" s="57" t="s">
        <v>264</v>
      </c>
      <c r="U59" s="57" t="s">
        <v>264</v>
      </c>
      <c r="V59" s="57" t="s">
        <v>264</v>
      </c>
      <c r="W59" s="57" t="s">
        <v>264</v>
      </c>
      <c r="X59" s="57" t="s">
        <v>264</v>
      </c>
      <c r="Y59" s="57" t="s">
        <v>264</v>
      </c>
      <c r="Z59" s="19" t="s">
        <v>264</v>
      </c>
      <c r="AA59" s="19" t="s">
        <v>264</v>
      </c>
      <c r="AB59" s="19" t="s">
        <v>264</v>
      </c>
      <c r="AC59" s="19" t="s">
        <v>264</v>
      </c>
      <c r="AD59" s="19" t="s">
        <v>264</v>
      </c>
      <c r="AE59" s="19" t="s">
        <v>264</v>
      </c>
      <c r="AF59" s="19" t="s">
        <v>264</v>
      </c>
      <c r="AG59" s="19" t="s">
        <v>264</v>
      </c>
      <c r="AH59" s="19" t="s">
        <v>264</v>
      </c>
      <c r="AI59" s="18" t="s">
        <v>264</v>
      </c>
      <c r="AJ59" s="18" t="s">
        <v>264</v>
      </c>
      <c r="AK59" s="18" t="s">
        <v>264</v>
      </c>
      <c r="AL59" s="18" t="s">
        <v>264</v>
      </c>
      <c r="AM59" s="18" t="s">
        <v>264</v>
      </c>
      <c r="AN59" s="19" t="s">
        <v>264</v>
      </c>
      <c r="AO59" s="19" t="s">
        <v>264</v>
      </c>
      <c r="AP59" s="19" t="s">
        <v>264</v>
      </c>
      <c r="AQ59" s="19" t="s">
        <v>264</v>
      </c>
      <c r="AR59" s="19" t="s">
        <v>264</v>
      </c>
      <c r="AS59" s="19" t="s">
        <v>264</v>
      </c>
      <c r="AT59" s="19" t="s">
        <v>264</v>
      </c>
      <c r="AU59" s="19" t="s">
        <v>264</v>
      </c>
      <c r="AV59" s="19" t="s">
        <v>264</v>
      </c>
      <c r="AW59" s="19" t="s">
        <v>264</v>
      </c>
      <c r="AX59" s="19" t="s">
        <v>264</v>
      </c>
      <c r="AY59" s="19" t="s">
        <v>264</v>
      </c>
      <c r="AZ59" s="19" t="s">
        <v>264</v>
      </c>
      <c r="BA59" s="19" t="s">
        <v>264</v>
      </c>
      <c r="BB59" s="19" t="s">
        <v>264</v>
      </c>
      <c r="BC59" s="19" t="s">
        <v>264</v>
      </c>
      <c r="BD59" s="19" t="s">
        <v>264</v>
      </c>
      <c r="BE59" s="19" t="s">
        <v>264</v>
      </c>
      <c r="BF59" s="19" t="s">
        <v>264</v>
      </c>
      <c r="BG59" s="19" t="s">
        <v>264</v>
      </c>
      <c r="BH59" s="19" t="s">
        <v>264</v>
      </c>
      <c r="BI59" s="19" t="s">
        <v>264</v>
      </c>
      <c r="BJ59" s="19" t="s">
        <v>264</v>
      </c>
      <c r="BK59" s="19" t="s">
        <v>264</v>
      </c>
      <c r="BL59" s="19" t="s">
        <v>264</v>
      </c>
      <c r="BM59" s="19" t="s">
        <v>264</v>
      </c>
      <c r="BN59" s="19" t="s">
        <v>264</v>
      </c>
      <c r="BO59" s="19" t="s">
        <v>264</v>
      </c>
      <c r="BP59" s="19" t="s">
        <v>264</v>
      </c>
      <c r="BQ59" s="19" t="s">
        <v>264</v>
      </c>
      <c r="BR59" s="19" t="s">
        <v>264</v>
      </c>
      <c r="BS59" s="19" t="s">
        <v>264</v>
      </c>
      <c r="BT59" s="19" t="s">
        <v>264</v>
      </c>
      <c r="BU59" s="19" t="s">
        <v>264</v>
      </c>
      <c r="BV59" s="19" t="s">
        <v>264</v>
      </c>
      <c r="BW59" s="19" t="s">
        <v>264</v>
      </c>
      <c r="BX59" s="19" t="s">
        <v>264</v>
      </c>
      <c r="BY59" s="19" t="s">
        <v>264</v>
      </c>
      <c r="BZ59" s="19" t="s">
        <v>264</v>
      </c>
      <c r="CA59" s="19" t="s">
        <v>264</v>
      </c>
    </row>
    <row r="60" spans="1:79" ht="19.95" customHeight="1" x14ac:dyDescent="0.3">
      <c r="A60" s="21" t="s">
        <v>175</v>
      </c>
      <c r="B60" s="12"/>
      <c r="C60" s="58" t="s">
        <v>264</v>
      </c>
      <c r="D60" s="58" t="s">
        <v>264</v>
      </c>
      <c r="E60" s="58" t="s">
        <v>264</v>
      </c>
      <c r="F60" s="58" t="s">
        <v>264</v>
      </c>
      <c r="G60" s="58" t="s">
        <v>264</v>
      </c>
      <c r="H60" s="58" t="s">
        <v>264</v>
      </c>
      <c r="I60" s="58" t="s">
        <v>264</v>
      </c>
      <c r="J60" s="58" t="s">
        <v>264</v>
      </c>
      <c r="K60" s="58" t="s">
        <v>264</v>
      </c>
      <c r="L60" s="58" t="s">
        <v>264</v>
      </c>
      <c r="M60" s="58" t="s">
        <v>264</v>
      </c>
      <c r="N60" s="58" t="s">
        <v>264</v>
      </c>
      <c r="O60" s="58" t="s">
        <v>264</v>
      </c>
      <c r="P60" s="58">
        <v>0</v>
      </c>
      <c r="Q60" s="58">
        <v>0</v>
      </c>
      <c r="R60" s="58">
        <v>0</v>
      </c>
      <c r="S60" s="58">
        <v>0</v>
      </c>
      <c r="T60" s="56" t="s">
        <v>264</v>
      </c>
      <c r="U60" s="56" t="s">
        <v>264</v>
      </c>
      <c r="V60" s="56" t="s">
        <v>264</v>
      </c>
      <c r="W60" s="56" t="s">
        <v>264</v>
      </c>
      <c r="X60" s="56" t="s">
        <v>264</v>
      </c>
      <c r="Y60" s="56" t="s">
        <v>264</v>
      </c>
      <c r="Z60" s="15" t="s">
        <v>264</v>
      </c>
      <c r="AA60" s="15" t="s">
        <v>264</v>
      </c>
      <c r="AB60" s="15" t="s">
        <v>264</v>
      </c>
      <c r="AC60" s="15" t="s">
        <v>264</v>
      </c>
      <c r="AD60" s="15" t="s">
        <v>264</v>
      </c>
      <c r="AE60" s="15" t="s">
        <v>264</v>
      </c>
      <c r="AF60" s="15" t="s">
        <v>264</v>
      </c>
      <c r="AG60" s="15" t="s">
        <v>264</v>
      </c>
      <c r="AH60" s="15" t="s">
        <v>264</v>
      </c>
      <c r="AI60" s="28" t="s">
        <v>264</v>
      </c>
      <c r="AJ60" s="28" t="s">
        <v>264</v>
      </c>
      <c r="AK60" s="28" t="s">
        <v>264</v>
      </c>
      <c r="AL60" s="28" t="s">
        <v>264</v>
      </c>
      <c r="AM60" s="28" t="s">
        <v>264</v>
      </c>
      <c r="AN60" s="15" t="s">
        <v>264</v>
      </c>
      <c r="AO60" s="15" t="s">
        <v>264</v>
      </c>
      <c r="AP60" s="15" t="s">
        <v>264</v>
      </c>
      <c r="AQ60" s="15" t="s">
        <v>264</v>
      </c>
      <c r="AR60" s="15" t="s">
        <v>264</v>
      </c>
      <c r="AS60" s="15" t="s">
        <v>264</v>
      </c>
      <c r="AT60" s="15" t="s">
        <v>264</v>
      </c>
      <c r="AU60" s="15" t="s">
        <v>264</v>
      </c>
      <c r="AV60" s="15" t="s">
        <v>264</v>
      </c>
      <c r="AW60" s="15" t="s">
        <v>264</v>
      </c>
      <c r="AX60" s="15" t="s">
        <v>264</v>
      </c>
      <c r="AY60" s="15" t="s">
        <v>264</v>
      </c>
      <c r="AZ60" s="15" t="s">
        <v>264</v>
      </c>
      <c r="BA60" s="15" t="s">
        <v>264</v>
      </c>
      <c r="BB60" s="15" t="s">
        <v>264</v>
      </c>
      <c r="BC60" s="15" t="s">
        <v>264</v>
      </c>
      <c r="BD60" s="15" t="s">
        <v>264</v>
      </c>
      <c r="BE60" s="15" t="s">
        <v>264</v>
      </c>
      <c r="BF60" s="15" t="s">
        <v>264</v>
      </c>
      <c r="BG60" s="15" t="s">
        <v>264</v>
      </c>
      <c r="BH60" s="15" t="s">
        <v>264</v>
      </c>
      <c r="BI60" s="15" t="s">
        <v>264</v>
      </c>
      <c r="BJ60" s="15" t="s">
        <v>264</v>
      </c>
      <c r="BK60" s="15" t="s">
        <v>264</v>
      </c>
      <c r="BL60" s="15" t="s">
        <v>264</v>
      </c>
      <c r="BM60" s="15" t="s">
        <v>264</v>
      </c>
      <c r="BN60" s="15" t="s">
        <v>264</v>
      </c>
      <c r="BO60" s="15" t="s">
        <v>264</v>
      </c>
      <c r="BP60" s="15" t="s">
        <v>264</v>
      </c>
      <c r="BQ60" s="15" t="s">
        <v>264</v>
      </c>
      <c r="BR60" s="15" t="s">
        <v>264</v>
      </c>
      <c r="BS60" s="15" t="s">
        <v>264</v>
      </c>
      <c r="BT60" s="15" t="s">
        <v>264</v>
      </c>
      <c r="BU60" s="15" t="s">
        <v>264</v>
      </c>
      <c r="BV60" s="15" t="s">
        <v>264</v>
      </c>
      <c r="BW60" s="15" t="s">
        <v>264</v>
      </c>
      <c r="BX60" s="15" t="s">
        <v>264</v>
      </c>
      <c r="BY60" s="15" t="s">
        <v>264</v>
      </c>
      <c r="BZ60" s="15" t="s">
        <v>264</v>
      </c>
      <c r="CA60" s="15" t="s">
        <v>264</v>
      </c>
    </row>
    <row r="61" spans="1:79" ht="19.95" customHeight="1" x14ac:dyDescent="0.3">
      <c r="A61" s="23" t="s">
        <v>2525</v>
      </c>
      <c r="B61" s="17"/>
      <c r="C61" s="59" t="s">
        <v>264</v>
      </c>
      <c r="D61" s="59" t="s">
        <v>264</v>
      </c>
      <c r="E61" s="59" t="s">
        <v>264</v>
      </c>
      <c r="F61" s="59" t="s">
        <v>264</v>
      </c>
      <c r="G61" s="59" t="s">
        <v>264</v>
      </c>
      <c r="H61" s="59" t="s">
        <v>264</v>
      </c>
      <c r="I61" s="59" t="s">
        <v>264</v>
      </c>
      <c r="J61" s="59" t="s">
        <v>264</v>
      </c>
      <c r="K61" s="59" t="s">
        <v>264</v>
      </c>
      <c r="L61" s="59" t="s">
        <v>264</v>
      </c>
      <c r="M61" s="59" t="s">
        <v>264</v>
      </c>
      <c r="N61" s="59" t="s">
        <v>264</v>
      </c>
      <c r="O61" s="59" t="s">
        <v>264</v>
      </c>
      <c r="P61" s="59">
        <v>0</v>
      </c>
      <c r="Q61" s="59">
        <v>0</v>
      </c>
      <c r="R61" s="59">
        <v>0</v>
      </c>
      <c r="S61" s="59">
        <v>0</v>
      </c>
      <c r="T61" s="57" t="s">
        <v>264</v>
      </c>
      <c r="U61" s="57" t="s">
        <v>264</v>
      </c>
      <c r="V61" s="57" t="s">
        <v>264</v>
      </c>
      <c r="W61" s="57" t="s">
        <v>264</v>
      </c>
      <c r="X61" s="57" t="s">
        <v>264</v>
      </c>
      <c r="Y61" s="57" t="s">
        <v>264</v>
      </c>
      <c r="Z61" s="19" t="s">
        <v>264</v>
      </c>
      <c r="AA61" s="19" t="s">
        <v>264</v>
      </c>
      <c r="AB61" s="19" t="s">
        <v>264</v>
      </c>
      <c r="AC61" s="19" t="s">
        <v>264</v>
      </c>
      <c r="AD61" s="19" t="s">
        <v>264</v>
      </c>
      <c r="AE61" s="19" t="s">
        <v>264</v>
      </c>
      <c r="AF61" s="19" t="s">
        <v>264</v>
      </c>
      <c r="AG61" s="19" t="s">
        <v>264</v>
      </c>
      <c r="AH61" s="19" t="s">
        <v>264</v>
      </c>
      <c r="AI61" s="18" t="s">
        <v>264</v>
      </c>
      <c r="AJ61" s="18" t="s">
        <v>264</v>
      </c>
      <c r="AK61" s="18" t="s">
        <v>264</v>
      </c>
      <c r="AL61" s="18" t="s">
        <v>264</v>
      </c>
      <c r="AM61" s="18" t="s">
        <v>264</v>
      </c>
      <c r="AN61" s="19" t="s">
        <v>264</v>
      </c>
      <c r="AO61" s="19" t="s">
        <v>264</v>
      </c>
      <c r="AP61" s="19" t="s">
        <v>264</v>
      </c>
      <c r="AQ61" s="19" t="s">
        <v>264</v>
      </c>
      <c r="AR61" s="19" t="s">
        <v>264</v>
      </c>
      <c r="AS61" s="19" t="s">
        <v>264</v>
      </c>
      <c r="AT61" s="19" t="s">
        <v>264</v>
      </c>
      <c r="AU61" s="19" t="s">
        <v>264</v>
      </c>
      <c r="AV61" s="19" t="s">
        <v>264</v>
      </c>
      <c r="AW61" s="19" t="s">
        <v>264</v>
      </c>
      <c r="AX61" s="19" t="s">
        <v>264</v>
      </c>
      <c r="AY61" s="19" t="s">
        <v>264</v>
      </c>
      <c r="AZ61" s="19" t="s">
        <v>264</v>
      </c>
      <c r="BA61" s="19" t="s">
        <v>264</v>
      </c>
      <c r="BB61" s="19" t="s">
        <v>264</v>
      </c>
      <c r="BC61" s="19" t="s">
        <v>264</v>
      </c>
      <c r="BD61" s="19" t="s">
        <v>264</v>
      </c>
      <c r="BE61" s="19" t="s">
        <v>264</v>
      </c>
      <c r="BF61" s="19" t="s">
        <v>264</v>
      </c>
      <c r="BG61" s="19" t="s">
        <v>264</v>
      </c>
      <c r="BH61" s="19" t="s">
        <v>264</v>
      </c>
      <c r="BI61" s="19" t="s">
        <v>264</v>
      </c>
      <c r="BJ61" s="19" t="s">
        <v>264</v>
      </c>
      <c r="BK61" s="19" t="s">
        <v>264</v>
      </c>
      <c r="BL61" s="19" t="s">
        <v>264</v>
      </c>
      <c r="BM61" s="19" t="s">
        <v>264</v>
      </c>
      <c r="BN61" s="19" t="s">
        <v>264</v>
      </c>
      <c r="BO61" s="19" t="s">
        <v>264</v>
      </c>
      <c r="BP61" s="19" t="s">
        <v>264</v>
      </c>
      <c r="BQ61" s="19" t="s">
        <v>264</v>
      </c>
      <c r="BR61" s="19" t="s">
        <v>264</v>
      </c>
      <c r="BS61" s="19" t="s">
        <v>264</v>
      </c>
      <c r="BT61" s="19" t="s">
        <v>264</v>
      </c>
      <c r="BU61" s="19" t="s">
        <v>264</v>
      </c>
      <c r="BV61" s="19" t="s">
        <v>264</v>
      </c>
      <c r="BW61" s="19" t="s">
        <v>264</v>
      </c>
      <c r="BX61" s="19" t="s">
        <v>264</v>
      </c>
      <c r="BY61" s="19" t="s">
        <v>264</v>
      </c>
      <c r="BZ61" s="19" t="s">
        <v>264</v>
      </c>
      <c r="CA61" s="19" t="s">
        <v>264</v>
      </c>
    </row>
    <row r="62" spans="1:79" ht="19.95" customHeight="1" x14ac:dyDescent="0.3">
      <c r="A62" s="21" t="s">
        <v>176</v>
      </c>
      <c r="B62" s="12"/>
      <c r="C62" s="58" t="s">
        <v>264</v>
      </c>
      <c r="D62" s="58" t="s">
        <v>264</v>
      </c>
      <c r="E62" s="58" t="s">
        <v>264</v>
      </c>
      <c r="F62" s="58" t="s">
        <v>264</v>
      </c>
      <c r="G62" s="58" t="s">
        <v>264</v>
      </c>
      <c r="H62" s="58" t="s">
        <v>264</v>
      </c>
      <c r="I62" s="58" t="s">
        <v>264</v>
      </c>
      <c r="J62" s="58" t="s">
        <v>264</v>
      </c>
      <c r="K62" s="58" t="s">
        <v>264</v>
      </c>
      <c r="L62" s="58" t="s">
        <v>264</v>
      </c>
      <c r="M62" s="58" t="s">
        <v>264</v>
      </c>
      <c r="N62" s="58" t="s">
        <v>264</v>
      </c>
      <c r="O62" s="58" t="s">
        <v>264</v>
      </c>
      <c r="P62" s="58">
        <v>0</v>
      </c>
      <c r="Q62" s="58">
        <v>0</v>
      </c>
      <c r="R62" s="58">
        <v>0</v>
      </c>
      <c r="S62" s="58">
        <v>0</v>
      </c>
      <c r="T62" s="56" t="s">
        <v>264</v>
      </c>
      <c r="U62" s="56" t="s">
        <v>264</v>
      </c>
      <c r="V62" s="56" t="s">
        <v>264</v>
      </c>
      <c r="W62" s="56" t="s">
        <v>264</v>
      </c>
      <c r="X62" s="56" t="s">
        <v>264</v>
      </c>
      <c r="Y62" s="56" t="s">
        <v>264</v>
      </c>
      <c r="Z62" s="15" t="s">
        <v>264</v>
      </c>
      <c r="AA62" s="15" t="s">
        <v>264</v>
      </c>
      <c r="AB62" s="15" t="s">
        <v>264</v>
      </c>
      <c r="AC62" s="15" t="s">
        <v>264</v>
      </c>
      <c r="AD62" s="15" t="s">
        <v>264</v>
      </c>
      <c r="AE62" s="15" t="s">
        <v>264</v>
      </c>
      <c r="AF62" s="15" t="s">
        <v>264</v>
      </c>
      <c r="AG62" s="15" t="s">
        <v>264</v>
      </c>
      <c r="AH62" s="15" t="s">
        <v>264</v>
      </c>
      <c r="AI62" s="28" t="s">
        <v>264</v>
      </c>
      <c r="AJ62" s="28" t="s">
        <v>264</v>
      </c>
      <c r="AK62" s="28" t="s">
        <v>264</v>
      </c>
      <c r="AL62" s="28" t="s">
        <v>264</v>
      </c>
      <c r="AM62" s="28" t="s">
        <v>264</v>
      </c>
      <c r="AN62" s="15" t="s">
        <v>264</v>
      </c>
      <c r="AO62" s="15" t="s">
        <v>264</v>
      </c>
      <c r="AP62" s="15" t="s">
        <v>264</v>
      </c>
      <c r="AQ62" s="15" t="s">
        <v>264</v>
      </c>
      <c r="AR62" s="15" t="s">
        <v>264</v>
      </c>
      <c r="AS62" s="15" t="s">
        <v>264</v>
      </c>
      <c r="AT62" s="15" t="s">
        <v>264</v>
      </c>
      <c r="AU62" s="15" t="s">
        <v>264</v>
      </c>
      <c r="AV62" s="15" t="s">
        <v>264</v>
      </c>
      <c r="AW62" s="15" t="s">
        <v>264</v>
      </c>
      <c r="AX62" s="15" t="s">
        <v>264</v>
      </c>
      <c r="AY62" s="15" t="s">
        <v>264</v>
      </c>
      <c r="AZ62" s="15" t="s">
        <v>264</v>
      </c>
      <c r="BA62" s="15" t="s">
        <v>264</v>
      </c>
      <c r="BB62" s="15" t="s">
        <v>264</v>
      </c>
      <c r="BC62" s="15" t="s">
        <v>264</v>
      </c>
      <c r="BD62" s="15" t="s">
        <v>264</v>
      </c>
      <c r="BE62" s="15" t="s">
        <v>264</v>
      </c>
      <c r="BF62" s="15" t="s">
        <v>264</v>
      </c>
      <c r="BG62" s="15" t="s">
        <v>264</v>
      </c>
      <c r="BH62" s="15" t="s">
        <v>264</v>
      </c>
      <c r="BI62" s="15" t="s">
        <v>264</v>
      </c>
      <c r="BJ62" s="15" t="s">
        <v>264</v>
      </c>
      <c r="BK62" s="15" t="s">
        <v>264</v>
      </c>
      <c r="BL62" s="15" t="s">
        <v>264</v>
      </c>
      <c r="BM62" s="15" t="s">
        <v>264</v>
      </c>
      <c r="BN62" s="15" t="s">
        <v>264</v>
      </c>
      <c r="BO62" s="15" t="s">
        <v>264</v>
      </c>
      <c r="BP62" s="15" t="s">
        <v>264</v>
      </c>
      <c r="BQ62" s="15" t="s">
        <v>264</v>
      </c>
      <c r="BR62" s="15" t="s">
        <v>264</v>
      </c>
      <c r="BS62" s="15" t="s">
        <v>264</v>
      </c>
      <c r="BT62" s="15" t="s">
        <v>264</v>
      </c>
      <c r="BU62" s="15" t="s">
        <v>264</v>
      </c>
      <c r="BV62" s="15" t="s">
        <v>264</v>
      </c>
      <c r="BW62" s="15" t="s">
        <v>264</v>
      </c>
      <c r="BX62" s="15" t="s">
        <v>264</v>
      </c>
      <c r="BY62" s="15" t="s">
        <v>264</v>
      </c>
      <c r="BZ62" s="15" t="s">
        <v>264</v>
      </c>
      <c r="CA62" s="15" t="s">
        <v>264</v>
      </c>
    </row>
    <row r="63" spans="1:79" ht="19.95" customHeight="1" x14ac:dyDescent="0.3">
      <c r="A63" s="23" t="s">
        <v>177</v>
      </c>
      <c r="B63" s="17"/>
      <c r="C63" s="59" t="s">
        <v>264</v>
      </c>
      <c r="D63" s="59" t="s">
        <v>264</v>
      </c>
      <c r="E63" s="59" t="s">
        <v>264</v>
      </c>
      <c r="F63" s="59" t="s">
        <v>264</v>
      </c>
      <c r="G63" s="59" t="s">
        <v>264</v>
      </c>
      <c r="H63" s="59" t="s">
        <v>264</v>
      </c>
      <c r="I63" s="59" t="s">
        <v>264</v>
      </c>
      <c r="J63" s="59" t="s">
        <v>264</v>
      </c>
      <c r="K63" s="59">
        <v>0</v>
      </c>
      <c r="L63" s="59" t="s">
        <v>264</v>
      </c>
      <c r="M63" s="59" t="s">
        <v>264</v>
      </c>
      <c r="N63" s="59" t="s">
        <v>264</v>
      </c>
      <c r="O63" s="59" t="s">
        <v>264</v>
      </c>
      <c r="P63" s="59">
        <v>0</v>
      </c>
      <c r="Q63" s="59">
        <v>0</v>
      </c>
      <c r="R63" s="59">
        <v>0</v>
      </c>
      <c r="S63" s="59">
        <v>0</v>
      </c>
      <c r="T63" s="57" t="s">
        <v>264</v>
      </c>
      <c r="U63" s="57" t="s">
        <v>264</v>
      </c>
      <c r="V63" s="57" t="s">
        <v>264</v>
      </c>
      <c r="W63" s="57" t="s">
        <v>264</v>
      </c>
      <c r="X63" s="57" t="s">
        <v>264</v>
      </c>
      <c r="Y63" s="57" t="s">
        <v>264</v>
      </c>
      <c r="Z63" s="19" t="s">
        <v>264</v>
      </c>
      <c r="AA63" s="19" t="s">
        <v>264</v>
      </c>
      <c r="AB63" s="19" t="s">
        <v>264</v>
      </c>
      <c r="AC63" s="19" t="s">
        <v>264</v>
      </c>
      <c r="AD63" s="19" t="s">
        <v>264</v>
      </c>
      <c r="AE63" s="19" t="s">
        <v>264</v>
      </c>
      <c r="AF63" s="19" t="s">
        <v>264</v>
      </c>
      <c r="AG63" s="19" t="s">
        <v>264</v>
      </c>
      <c r="AH63" s="19" t="s">
        <v>264</v>
      </c>
      <c r="AI63" s="18" t="s">
        <v>264</v>
      </c>
      <c r="AJ63" s="18" t="s">
        <v>264</v>
      </c>
      <c r="AK63" s="18" t="s">
        <v>264</v>
      </c>
      <c r="AL63" s="18" t="s">
        <v>264</v>
      </c>
      <c r="AM63" s="18" t="s">
        <v>264</v>
      </c>
      <c r="AN63" s="19" t="s">
        <v>264</v>
      </c>
      <c r="AO63" s="19" t="s">
        <v>264</v>
      </c>
      <c r="AP63" s="19" t="s">
        <v>264</v>
      </c>
      <c r="AQ63" s="19" t="s">
        <v>264</v>
      </c>
      <c r="AR63" s="19" t="s">
        <v>264</v>
      </c>
      <c r="AS63" s="19" t="s">
        <v>264</v>
      </c>
      <c r="AT63" s="19" t="s">
        <v>264</v>
      </c>
      <c r="AU63" s="19" t="s">
        <v>264</v>
      </c>
      <c r="AV63" s="19" t="s">
        <v>264</v>
      </c>
      <c r="AW63" s="19" t="s">
        <v>264</v>
      </c>
      <c r="AX63" s="19" t="s">
        <v>264</v>
      </c>
      <c r="AY63" s="19" t="s">
        <v>264</v>
      </c>
      <c r="AZ63" s="19" t="s">
        <v>264</v>
      </c>
      <c r="BA63" s="19" t="s">
        <v>264</v>
      </c>
      <c r="BB63" s="19" t="s">
        <v>264</v>
      </c>
      <c r="BC63" s="19" t="s">
        <v>264</v>
      </c>
      <c r="BD63" s="19" t="s">
        <v>264</v>
      </c>
      <c r="BE63" s="19" t="s">
        <v>264</v>
      </c>
      <c r="BF63" s="19" t="s">
        <v>264</v>
      </c>
      <c r="BG63" s="19" t="s">
        <v>264</v>
      </c>
      <c r="BH63" s="19" t="s">
        <v>264</v>
      </c>
      <c r="BI63" s="19" t="s">
        <v>264</v>
      </c>
      <c r="BJ63" s="19" t="s">
        <v>264</v>
      </c>
      <c r="BK63" s="19" t="s">
        <v>264</v>
      </c>
      <c r="BL63" s="19" t="s">
        <v>264</v>
      </c>
      <c r="BM63" s="19" t="s">
        <v>264</v>
      </c>
      <c r="BN63" s="19" t="s">
        <v>264</v>
      </c>
      <c r="BO63" s="19" t="s">
        <v>264</v>
      </c>
      <c r="BP63" s="19" t="s">
        <v>264</v>
      </c>
      <c r="BQ63" s="19" t="s">
        <v>264</v>
      </c>
      <c r="BR63" s="19" t="s">
        <v>264</v>
      </c>
      <c r="BS63" s="19" t="s">
        <v>264</v>
      </c>
      <c r="BT63" s="19" t="s">
        <v>264</v>
      </c>
      <c r="BU63" s="19" t="s">
        <v>264</v>
      </c>
      <c r="BV63" s="19" t="s">
        <v>264</v>
      </c>
      <c r="BW63" s="19" t="s">
        <v>264</v>
      </c>
      <c r="BX63" s="19" t="s">
        <v>264</v>
      </c>
      <c r="BY63" s="19" t="s">
        <v>264</v>
      </c>
      <c r="BZ63" s="19" t="s">
        <v>264</v>
      </c>
      <c r="CA63" s="19" t="s">
        <v>264</v>
      </c>
    </row>
    <row r="64" spans="1:79" ht="19.95" customHeight="1" x14ac:dyDescent="0.3">
      <c r="A64" s="21" t="s">
        <v>10</v>
      </c>
      <c r="B64" s="12"/>
      <c r="C64" s="60" t="s">
        <v>8790</v>
      </c>
      <c r="D64" s="60" t="s">
        <v>8648</v>
      </c>
      <c r="E64" s="60" t="s">
        <v>8534</v>
      </c>
      <c r="F64" s="60" t="s">
        <v>8428</v>
      </c>
      <c r="G64" s="60" t="s">
        <v>8258</v>
      </c>
      <c r="H64" s="60" t="s">
        <v>8156</v>
      </c>
      <c r="I64" s="60" t="s">
        <v>8156</v>
      </c>
      <c r="J64" s="60" t="s">
        <v>8051</v>
      </c>
      <c r="K64" s="60" t="s">
        <v>7943</v>
      </c>
      <c r="L64" s="60" t="s">
        <v>7809</v>
      </c>
      <c r="M64" s="60" t="s">
        <v>7705</v>
      </c>
      <c r="N64" s="60" t="s">
        <v>7705</v>
      </c>
      <c r="O64" s="60" t="s">
        <v>7573</v>
      </c>
      <c r="P64" s="60" t="s">
        <v>7335</v>
      </c>
      <c r="Q64" s="60" t="s">
        <v>7336</v>
      </c>
      <c r="R64" s="60">
        <v>2036460</v>
      </c>
      <c r="S64" s="60">
        <v>2036460</v>
      </c>
      <c r="T64" s="56" t="s">
        <v>6631</v>
      </c>
      <c r="U64" s="56" t="s">
        <v>6632</v>
      </c>
      <c r="V64" s="56" t="s">
        <v>6633</v>
      </c>
      <c r="W64" s="56" t="s">
        <v>6634</v>
      </c>
      <c r="X64" s="56" t="s">
        <v>6634</v>
      </c>
      <c r="Y64" s="56" t="s">
        <v>6635</v>
      </c>
      <c r="Z64" s="15" t="s">
        <v>6156</v>
      </c>
      <c r="AA64" s="15" t="s">
        <v>6157</v>
      </c>
      <c r="AB64" s="15" t="s">
        <v>6158</v>
      </c>
      <c r="AC64" s="15" t="s">
        <v>6158</v>
      </c>
      <c r="AD64" s="15" t="s">
        <v>6159</v>
      </c>
      <c r="AE64" s="15" t="s">
        <v>6159</v>
      </c>
      <c r="AF64" s="15" t="s">
        <v>6160</v>
      </c>
      <c r="AG64" s="15" t="s">
        <v>4457</v>
      </c>
      <c r="AH64" s="15" t="s">
        <v>4457</v>
      </c>
      <c r="AI64" s="28" t="s">
        <v>4348</v>
      </c>
      <c r="AJ64" s="28" t="s">
        <v>3145</v>
      </c>
      <c r="AK64" s="28" t="s">
        <v>3146</v>
      </c>
      <c r="AL64" s="28" t="s">
        <v>3147</v>
      </c>
      <c r="AM64" s="28" t="s">
        <v>3147</v>
      </c>
      <c r="AN64" s="15" t="s">
        <v>3148</v>
      </c>
      <c r="AO64" s="15" t="s">
        <v>3149</v>
      </c>
      <c r="AP64" s="15" t="s">
        <v>3150</v>
      </c>
      <c r="AQ64" s="15" t="s">
        <v>3151</v>
      </c>
      <c r="AR64" s="15" t="s">
        <v>3151</v>
      </c>
      <c r="AS64" s="15" t="s">
        <v>3152</v>
      </c>
      <c r="AT64" s="15" t="s">
        <v>3153</v>
      </c>
      <c r="AU64" s="15" t="s">
        <v>3154</v>
      </c>
      <c r="AV64" s="15" t="s">
        <v>3155</v>
      </c>
      <c r="AW64" s="15" t="s">
        <v>3155</v>
      </c>
      <c r="AX64" s="15" t="s">
        <v>3156</v>
      </c>
      <c r="AY64" s="15" t="s">
        <v>3157</v>
      </c>
      <c r="AZ64" s="15" t="s">
        <v>3158</v>
      </c>
      <c r="BA64" s="15" t="s">
        <v>3159</v>
      </c>
      <c r="BB64" s="15" t="s">
        <v>3159</v>
      </c>
      <c r="BC64" s="15" t="s">
        <v>3160</v>
      </c>
      <c r="BD64" s="15" t="s">
        <v>3161</v>
      </c>
      <c r="BE64" s="15" t="s">
        <v>3162</v>
      </c>
      <c r="BF64" s="15" t="s">
        <v>3163</v>
      </c>
      <c r="BG64" s="15" t="s">
        <v>3163</v>
      </c>
      <c r="BH64" s="15" t="s">
        <v>3164</v>
      </c>
      <c r="BI64" s="15" t="s">
        <v>3165</v>
      </c>
      <c r="BJ64" s="15" t="s">
        <v>3166</v>
      </c>
      <c r="BK64" s="15" t="s">
        <v>3167</v>
      </c>
      <c r="BL64" s="15" t="s">
        <v>3167</v>
      </c>
      <c r="BM64" s="15" t="s">
        <v>3168</v>
      </c>
      <c r="BN64" s="15" t="s">
        <v>3169</v>
      </c>
      <c r="BO64" s="15" t="s">
        <v>3170</v>
      </c>
      <c r="BP64" s="15" t="s">
        <v>3171</v>
      </c>
      <c r="BQ64" s="15" t="s">
        <v>3171</v>
      </c>
      <c r="BR64" s="15" t="s">
        <v>3172</v>
      </c>
      <c r="BS64" s="15" t="s">
        <v>3173</v>
      </c>
      <c r="BT64" s="15" t="s">
        <v>3174</v>
      </c>
      <c r="BU64" s="15" t="s">
        <v>3175</v>
      </c>
      <c r="BV64" s="15" t="s">
        <v>3175</v>
      </c>
      <c r="BW64" s="15" t="s">
        <v>3176</v>
      </c>
      <c r="BX64" s="15" t="s">
        <v>3177</v>
      </c>
      <c r="BY64" s="15" t="s">
        <v>3178</v>
      </c>
      <c r="BZ64" s="15" t="s">
        <v>3179</v>
      </c>
      <c r="CA64" s="15" t="s">
        <v>3179</v>
      </c>
    </row>
    <row r="65" spans="1:79" ht="19.95" customHeight="1" x14ac:dyDescent="0.3">
      <c r="A65" s="23" t="s">
        <v>178</v>
      </c>
      <c r="B65" s="17"/>
      <c r="C65" s="61" t="s">
        <v>8790</v>
      </c>
      <c r="D65" s="61" t="s">
        <v>8648</v>
      </c>
      <c r="E65" s="61" t="s">
        <v>8534</v>
      </c>
      <c r="F65" s="61" t="s">
        <v>8428</v>
      </c>
      <c r="G65" s="61" t="s">
        <v>8258</v>
      </c>
      <c r="H65" s="61" t="s">
        <v>8156</v>
      </c>
      <c r="I65" s="61" t="s">
        <v>8156</v>
      </c>
      <c r="J65" s="61" t="s">
        <v>8051</v>
      </c>
      <c r="K65" s="61" t="s">
        <v>7943</v>
      </c>
      <c r="L65" s="61" t="s">
        <v>7809</v>
      </c>
      <c r="M65" s="61" t="s">
        <v>7705</v>
      </c>
      <c r="N65" s="61" t="s">
        <v>7705</v>
      </c>
      <c r="O65" s="61" t="s">
        <v>7573</v>
      </c>
      <c r="P65" s="61" t="s">
        <v>7335</v>
      </c>
      <c r="Q65" s="61" t="s">
        <v>7336</v>
      </c>
      <c r="R65" s="61">
        <v>2036460</v>
      </c>
      <c r="S65" s="61">
        <v>2036460</v>
      </c>
      <c r="T65" s="57" t="s">
        <v>6631</v>
      </c>
      <c r="U65" s="57" t="s">
        <v>6632</v>
      </c>
      <c r="V65" s="57" t="s">
        <v>6633</v>
      </c>
      <c r="W65" s="57" t="s">
        <v>6634</v>
      </c>
      <c r="X65" s="57" t="s">
        <v>6634</v>
      </c>
      <c r="Y65" s="57" t="s">
        <v>6635</v>
      </c>
      <c r="Z65" s="19" t="s">
        <v>6156</v>
      </c>
      <c r="AA65" s="19" t="s">
        <v>6157</v>
      </c>
      <c r="AB65" s="19" t="s">
        <v>6158</v>
      </c>
      <c r="AC65" s="19" t="s">
        <v>6158</v>
      </c>
      <c r="AD65" s="19" t="s">
        <v>6159</v>
      </c>
      <c r="AE65" s="19" t="s">
        <v>6159</v>
      </c>
      <c r="AF65" s="19" t="s">
        <v>6160</v>
      </c>
      <c r="AG65" s="19" t="s">
        <v>4457</v>
      </c>
      <c r="AH65" s="19" t="s">
        <v>4457</v>
      </c>
      <c r="AI65" s="18" t="s">
        <v>4348</v>
      </c>
      <c r="AJ65" s="18" t="s">
        <v>3145</v>
      </c>
      <c r="AK65" s="18" t="s">
        <v>3146</v>
      </c>
      <c r="AL65" s="18" t="s">
        <v>3147</v>
      </c>
      <c r="AM65" s="18" t="s">
        <v>3147</v>
      </c>
      <c r="AN65" s="19" t="s">
        <v>3148</v>
      </c>
      <c r="AO65" s="19" t="s">
        <v>3149</v>
      </c>
      <c r="AP65" s="19" t="s">
        <v>3180</v>
      </c>
      <c r="AQ65" s="19" t="s">
        <v>3181</v>
      </c>
      <c r="AR65" s="19" t="s">
        <v>3181</v>
      </c>
      <c r="AS65" s="19" t="s">
        <v>3182</v>
      </c>
      <c r="AT65" s="19" t="s">
        <v>3183</v>
      </c>
      <c r="AU65" s="19" t="s">
        <v>3184</v>
      </c>
      <c r="AV65" s="19" t="s">
        <v>3185</v>
      </c>
      <c r="AW65" s="19" t="s">
        <v>3185</v>
      </c>
      <c r="AX65" s="19" t="s">
        <v>3186</v>
      </c>
      <c r="AY65" s="19" t="s">
        <v>3187</v>
      </c>
      <c r="AZ65" s="19" t="s">
        <v>3188</v>
      </c>
      <c r="BA65" s="19" t="s">
        <v>3189</v>
      </c>
      <c r="BB65" s="19" t="s">
        <v>3189</v>
      </c>
      <c r="BC65" s="19" t="s">
        <v>3190</v>
      </c>
      <c r="BD65" s="19" t="s">
        <v>3191</v>
      </c>
      <c r="BE65" s="19" t="s">
        <v>3192</v>
      </c>
      <c r="BF65" s="19" t="s">
        <v>3193</v>
      </c>
      <c r="BG65" s="19" t="s">
        <v>3193</v>
      </c>
      <c r="BH65" s="19" t="s">
        <v>3194</v>
      </c>
      <c r="BI65" s="19" t="s">
        <v>3195</v>
      </c>
      <c r="BJ65" s="19" t="s">
        <v>3196</v>
      </c>
      <c r="BK65" s="19" t="s">
        <v>3197</v>
      </c>
      <c r="BL65" s="19" t="s">
        <v>3197</v>
      </c>
      <c r="BM65" s="19" t="s">
        <v>3198</v>
      </c>
      <c r="BN65" s="19" t="s">
        <v>3199</v>
      </c>
      <c r="BO65" s="19" t="s">
        <v>3200</v>
      </c>
      <c r="BP65" s="19" t="s">
        <v>3201</v>
      </c>
      <c r="BQ65" s="19" t="s">
        <v>3201</v>
      </c>
      <c r="BR65" s="19" t="s">
        <v>3202</v>
      </c>
      <c r="BS65" s="19" t="s">
        <v>3203</v>
      </c>
      <c r="BT65" s="19" t="s">
        <v>3204</v>
      </c>
      <c r="BU65" s="19" t="s">
        <v>3205</v>
      </c>
      <c r="BV65" s="19" t="s">
        <v>3205</v>
      </c>
      <c r="BW65" s="19" t="s">
        <v>3206</v>
      </c>
      <c r="BX65" s="19" t="s">
        <v>3207</v>
      </c>
      <c r="BY65" s="19" t="s">
        <v>3208</v>
      </c>
      <c r="BZ65" s="19" t="s">
        <v>3209</v>
      </c>
      <c r="CA65" s="19" t="s">
        <v>3209</v>
      </c>
    </row>
    <row r="66" spans="1:79" ht="19.95" customHeight="1" x14ac:dyDescent="0.3">
      <c r="A66" s="21" t="s">
        <v>178</v>
      </c>
      <c r="B66" s="12"/>
      <c r="C66" s="60" t="s">
        <v>8791</v>
      </c>
      <c r="D66" s="60" t="s">
        <v>8649</v>
      </c>
      <c r="E66" s="60" t="s">
        <v>8535</v>
      </c>
      <c r="F66" s="60" t="s">
        <v>8429</v>
      </c>
      <c r="G66" s="60" t="s">
        <v>8259</v>
      </c>
      <c r="H66" s="60" t="s">
        <v>8157</v>
      </c>
      <c r="I66" s="60" t="s">
        <v>8157</v>
      </c>
      <c r="J66" s="60" t="s">
        <v>8052</v>
      </c>
      <c r="K66" s="60" t="s">
        <v>7944</v>
      </c>
      <c r="L66" s="60" t="s">
        <v>7810</v>
      </c>
      <c r="M66" s="60" t="s">
        <v>7706</v>
      </c>
      <c r="N66" s="60" t="s">
        <v>7706</v>
      </c>
      <c r="O66" s="60" t="s">
        <v>7574</v>
      </c>
      <c r="P66" s="60" t="s">
        <v>7337</v>
      </c>
      <c r="Q66" s="60" t="s">
        <v>7338</v>
      </c>
      <c r="R66" s="60">
        <v>1248206</v>
      </c>
      <c r="S66" s="60">
        <v>1248206</v>
      </c>
      <c r="T66" s="56" t="s">
        <v>6636</v>
      </c>
      <c r="U66" s="56" t="s">
        <v>6637</v>
      </c>
      <c r="V66" s="56" t="s">
        <v>6638</v>
      </c>
      <c r="W66" s="56" t="s">
        <v>6639</v>
      </c>
      <c r="X66" s="56" t="s">
        <v>6639</v>
      </c>
      <c r="Y66" s="56" t="s">
        <v>6640</v>
      </c>
      <c r="Z66" s="15" t="s">
        <v>6161</v>
      </c>
      <c r="AA66" s="15" t="s">
        <v>6162</v>
      </c>
      <c r="AB66" s="15" t="s">
        <v>6163</v>
      </c>
      <c r="AC66" s="15" t="s">
        <v>6163</v>
      </c>
      <c r="AD66" s="15" t="s">
        <v>6164</v>
      </c>
      <c r="AE66" s="15" t="s">
        <v>6164</v>
      </c>
      <c r="AF66" s="15" t="s">
        <v>6165</v>
      </c>
      <c r="AG66" s="15" t="s">
        <v>4458</v>
      </c>
      <c r="AH66" s="15" t="s">
        <v>4458</v>
      </c>
      <c r="AI66" s="28" t="s">
        <v>4349</v>
      </c>
      <c r="AJ66" s="28" t="s">
        <v>3210</v>
      </c>
      <c r="AK66" s="28" t="s">
        <v>3211</v>
      </c>
      <c r="AL66" s="28" t="s">
        <v>3212</v>
      </c>
      <c r="AM66" s="28" t="s">
        <v>3212</v>
      </c>
      <c r="AN66" s="15" t="s">
        <v>3213</v>
      </c>
      <c r="AO66" s="15" t="s">
        <v>3214</v>
      </c>
      <c r="AP66" s="15" t="s">
        <v>3215</v>
      </c>
      <c r="AQ66" s="15" t="s">
        <v>3216</v>
      </c>
      <c r="AR66" s="15" t="s">
        <v>3216</v>
      </c>
      <c r="AS66" s="15" t="s">
        <v>3217</v>
      </c>
      <c r="AT66" s="15" t="s">
        <v>3218</v>
      </c>
      <c r="AU66" s="15" t="s">
        <v>3219</v>
      </c>
      <c r="AV66" s="15" t="s">
        <v>3220</v>
      </c>
      <c r="AW66" s="15" t="s">
        <v>3220</v>
      </c>
      <c r="AX66" s="15" t="s">
        <v>3221</v>
      </c>
      <c r="AY66" s="15" t="s">
        <v>3222</v>
      </c>
      <c r="AZ66" s="15" t="s">
        <v>3223</v>
      </c>
      <c r="BA66" s="15" t="s">
        <v>3224</v>
      </c>
      <c r="BB66" s="15" t="s">
        <v>3224</v>
      </c>
      <c r="BC66" s="15" t="s">
        <v>3225</v>
      </c>
      <c r="BD66" s="15" t="s">
        <v>3226</v>
      </c>
      <c r="BE66" s="15" t="s">
        <v>3227</v>
      </c>
      <c r="BF66" s="15" t="s">
        <v>3228</v>
      </c>
      <c r="BG66" s="15" t="s">
        <v>3228</v>
      </c>
      <c r="BH66" s="15" t="s">
        <v>3229</v>
      </c>
      <c r="BI66" s="15" t="s">
        <v>3230</v>
      </c>
      <c r="BJ66" s="15" t="s">
        <v>3231</v>
      </c>
      <c r="BK66" s="15" t="s">
        <v>3232</v>
      </c>
      <c r="BL66" s="15" t="s">
        <v>3232</v>
      </c>
      <c r="BM66" s="15" t="s">
        <v>3233</v>
      </c>
      <c r="BN66" s="15" t="s">
        <v>3234</v>
      </c>
      <c r="BO66" s="15" t="s">
        <v>3235</v>
      </c>
      <c r="BP66" s="15" t="s">
        <v>3236</v>
      </c>
      <c r="BQ66" s="15" t="s">
        <v>3236</v>
      </c>
      <c r="BR66" s="15" t="s">
        <v>3237</v>
      </c>
      <c r="BS66" s="15" t="s">
        <v>3238</v>
      </c>
      <c r="BT66" s="15" t="s">
        <v>3239</v>
      </c>
      <c r="BU66" s="15" t="s">
        <v>3240</v>
      </c>
      <c r="BV66" s="15" t="s">
        <v>3240</v>
      </c>
      <c r="BW66" s="15" t="s">
        <v>3241</v>
      </c>
      <c r="BX66" s="15" t="s">
        <v>3242</v>
      </c>
      <c r="BY66" s="15" t="s">
        <v>3243</v>
      </c>
      <c r="BZ66" s="15" t="s">
        <v>3244</v>
      </c>
      <c r="CA66" s="15" t="s">
        <v>3244</v>
      </c>
    </row>
    <row r="67" spans="1:79" ht="19.95" customHeight="1" x14ac:dyDescent="0.3">
      <c r="A67" s="23" t="s">
        <v>179</v>
      </c>
      <c r="B67" s="17"/>
      <c r="C67" s="61" t="s">
        <v>8792</v>
      </c>
      <c r="D67" s="61" t="s">
        <v>8650</v>
      </c>
      <c r="E67" s="61" t="s">
        <v>8536</v>
      </c>
      <c r="F67" s="61" t="s">
        <v>8430</v>
      </c>
      <c r="G67" s="61" t="s">
        <v>8260</v>
      </c>
      <c r="H67" s="61" t="s">
        <v>8158</v>
      </c>
      <c r="I67" s="61" t="s">
        <v>8158</v>
      </c>
      <c r="J67" s="61" t="s">
        <v>8053</v>
      </c>
      <c r="K67" s="61" t="s">
        <v>7945</v>
      </c>
      <c r="L67" s="61" t="s">
        <v>7811</v>
      </c>
      <c r="M67" s="61" t="s">
        <v>7707</v>
      </c>
      <c r="N67" s="61" t="s">
        <v>7707</v>
      </c>
      <c r="O67" s="61" t="s">
        <v>7575</v>
      </c>
      <c r="P67" s="61" t="s">
        <v>7339</v>
      </c>
      <c r="Q67" s="61" t="s">
        <v>7340</v>
      </c>
      <c r="R67" s="61">
        <v>788254</v>
      </c>
      <c r="S67" s="61">
        <v>788254</v>
      </c>
      <c r="T67" s="57" t="s">
        <v>6641</v>
      </c>
      <c r="U67" s="57" t="s">
        <v>6642</v>
      </c>
      <c r="V67" s="57" t="s">
        <v>6643</v>
      </c>
      <c r="W67" s="57" t="s">
        <v>6644</v>
      </c>
      <c r="X67" s="57" t="s">
        <v>6644</v>
      </c>
      <c r="Y67" s="57" t="s">
        <v>6645</v>
      </c>
      <c r="Z67" s="19" t="s">
        <v>6166</v>
      </c>
      <c r="AA67" s="19" t="s">
        <v>6167</v>
      </c>
      <c r="AB67" s="19" t="s">
        <v>6168</v>
      </c>
      <c r="AC67" s="19" t="s">
        <v>6168</v>
      </c>
      <c r="AD67" s="19" t="s">
        <v>6169</v>
      </c>
      <c r="AE67" s="19" t="s">
        <v>6169</v>
      </c>
      <c r="AF67" s="19" t="s">
        <v>6170</v>
      </c>
      <c r="AG67" s="19" t="s">
        <v>4459</v>
      </c>
      <c r="AH67" s="19" t="s">
        <v>4459</v>
      </c>
      <c r="AI67" s="18" t="s">
        <v>4350</v>
      </c>
      <c r="AJ67" s="18" t="s">
        <v>3245</v>
      </c>
      <c r="AK67" s="18" t="s">
        <v>3246</v>
      </c>
      <c r="AL67" s="18" t="s">
        <v>3247</v>
      </c>
      <c r="AM67" s="18" t="s">
        <v>3247</v>
      </c>
      <c r="AN67" s="19" t="s">
        <v>3248</v>
      </c>
      <c r="AO67" s="19" t="s">
        <v>3249</v>
      </c>
      <c r="AP67" s="19" t="s">
        <v>3250</v>
      </c>
      <c r="AQ67" s="19" t="s">
        <v>3251</v>
      </c>
      <c r="AR67" s="19" t="s">
        <v>3251</v>
      </c>
      <c r="AS67" s="19" t="s">
        <v>3252</v>
      </c>
      <c r="AT67" s="19" t="s">
        <v>3253</v>
      </c>
      <c r="AU67" s="19" t="s">
        <v>3254</v>
      </c>
      <c r="AV67" s="19" t="s">
        <v>3255</v>
      </c>
      <c r="AW67" s="19" t="s">
        <v>3255</v>
      </c>
      <c r="AX67" s="19" t="s">
        <v>3256</v>
      </c>
      <c r="AY67" s="19" t="s">
        <v>3257</v>
      </c>
      <c r="AZ67" s="19" t="s">
        <v>3258</v>
      </c>
      <c r="BA67" s="19" t="s">
        <v>3259</v>
      </c>
      <c r="BB67" s="19" t="s">
        <v>3259</v>
      </c>
      <c r="BC67" s="19" t="s">
        <v>3260</v>
      </c>
      <c r="BD67" s="19" t="s">
        <v>3261</v>
      </c>
      <c r="BE67" s="19" t="s">
        <v>3262</v>
      </c>
      <c r="BF67" s="19" t="s">
        <v>3263</v>
      </c>
      <c r="BG67" s="19" t="s">
        <v>3263</v>
      </c>
      <c r="BH67" s="19" t="s">
        <v>3264</v>
      </c>
      <c r="BI67" s="19" t="s">
        <v>3265</v>
      </c>
      <c r="BJ67" s="19" t="s">
        <v>3266</v>
      </c>
      <c r="BK67" s="19" t="s">
        <v>3267</v>
      </c>
      <c r="BL67" s="19" t="s">
        <v>3267</v>
      </c>
      <c r="BM67" s="19" t="s">
        <v>3268</v>
      </c>
      <c r="BN67" s="19" t="s">
        <v>3269</v>
      </c>
      <c r="BO67" s="19" t="s">
        <v>3270</v>
      </c>
      <c r="BP67" s="19" t="s">
        <v>3271</v>
      </c>
      <c r="BQ67" s="19" t="s">
        <v>3271</v>
      </c>
      <c r="BR67" s="19" t="s">
        <v>3272</v>
      </c>
      <c r="BS67" s="19" t="s">
        <v>3273</v>
      </c>
      <c r="BT67" s="19" t="s">
        <v>3274</v>
      </c>
      <c r="BU67" s="19" t="s">
        <v>3275</v>
      </c>
      <c r="BV67" s="19" t="s">
        <v>3275</v>
      </c>
      <c r="BW67" s="19" t="s">
        <v>3276</v>
      </c>
      <c r="BX67" s="19" t="s">
        <v>3277</v>
      </c>
      <c r="BY67" s="19" t="s">
        <v>3278</v>
      </c>
      <c r="BZ67" s="19" t="s">
        <v>3279</v>
      </c>
      <c r="CA67" s="19" t="s">
        <v>3279</v>
      </c>
    </row>
    <row r="68" spans="1:79" ht="19.95" customHeight="1" x14ac:dyDescent="0.3">
      <c r="A68" s="21" t="s">
        <v>2526</v>
      </c>
      <c r="B68" s="12"/>
      <c r="C68" s="58" t="s">
        <v>264</v>
      </c>
      <c r="D68" s="58" t="s">
        <v>264</v>
      </c>
      <c r="E68" s="58" t="s">
        <v>264</v>
      </c>
      <c r="F68" s="58" t="s">
        <v>264</v>
      </c>
      <c r="G68" s="58" t="s">
        <v>264</v>
      </c>
      <c r="H68" s="58" t="s">
        <v>264</v>
      </c>
      <c r="I68" s="58" t="s">
        <v>264</v>
      </c>
      <c r="J68" s="58" t="s">
        <v>264</v>
      </c>
      <c r="K68" s="58" t="s">
        <v>264</v>
      </c>
      <c r="L68" s="58" t="s">
        <v>264</v>
      </c>
      <c r="M68" s="58" t="s">
        <v>264</v>
      </c>
      <c r="N68" s="58" t="s">
        <v>264</v>
      </c>
      <c r="O68" s="58" t="s">
        <v>264</v>
      </c>
      <c r="P68" s="58">
        <v>0</v>
      </c>
      <c r="Q68" s="58">
        <v>0</v>
      </c>
      <c r="R68" s="58">
        <v>0</v>
      </c>
      <c r="S68" s="58">
        <v>0</v>
      </c>
      <c r="T68" s="56" t="s">
        <v>264</v>
      </c>
      <c r="U68" s="56" t="s">
        <v>264</v>
      </c>
      <c r="V68" s="56" t="s">
        <v>264</v>
      </c>
      <c r="W68" s="56" t="s">
        <v>264</v>
      </c>
      <c r="X68" s="56" t="s">
        <v>264</v>
      </c>
      <c r="Y68" s="56" t="s">
        <v>264</v>
      </c>
      <c r="Z68" s="15" t="s">
        <v>264</v>
      </c>
      <c r="AA68" s="15" t="s">
        <v>264</v>
      </c>
      <c r="AB68" s="15" t="s">
        <v>264</v>
      </c>
      <c r="AC68" s="15" t="s">
        <v>264</v>
      </c>
      <c r="AD68" s="15" t="s">
        <v>264</v>
      </c>
      <c r="AE68" s="15" t="s">
        <v>264</v>
      </c>
      <c r="AF68" s="15" t="s">
        <v>264</v>
      </c>
      <c r="AG68" s="15" t="s">
        <v>264</v>
      </c>
      <c r="AH68" s="15" t="s">
        <v>264</v>
      </c>
      <c r="AI68" s="28" t="s">
        <v>264</v>
      </c>
      <c r="AJ68" s="28" t="s">
        <v>264</v>
      </c>
      <c r="AK68" s="28" t="s">
        <v>264</v>
      </c>
      <c r="AL68" s="28" t="s">
        <v>264</v>
      </c>
      <c r="AM68" s="28" t="s">
        <v>264</v>
      </c>
      <c r="AN68" s="15" t="s">
        <v>264</v>
      </c>
      <c r="AO68" s="15" t="s">
        <v>264</v>
      </c>
      <c r="AP68" s="15" t="s">
        <v>264</v>
      </c>
      <c r="AQ68" s="15" t="s">
        <v>264</v>
      </c>
      <c r="AR68" s="15" t="s">
        <v>264</v>
      </c>
      <c r="AS68" s="15" t="s">
        <v>264</v>
      </c>
      <c r="AT68" s="15" t="s">
        <v>264</v>
      </c>
      <c r="AU68" s="15" t="s">
        <v>264</v>
      </c>
      <c r="AV68" s="15" t="s">
        <v>264</v>
      </c>
      <c r="AW68" s="15" t="s">
        <v>264</v>
      </c>
      <c r="AX68" s="15" t="s">
        <v>264</v>
      </c>
      <c r="AY68" s="15" t="s">
        <v>264</v>
      </c>
      <c r="AZ68" s="15" t="s">
        <v>264</v>
      </c>
      <c r="BA68" s="15" t="s">
        <v>264</v>
      </c>
      <c r="BB68" s="15" t="s">
        <v>264</v>
      </c>
      <c r="BC68" s="15" t="s">
        <v>264</v>
      </c>
      <c r="BD68" s="15" t="s">
        <v>264</v>
      </c>
      <c r="BE68" s="15" t="s">
        <v>264</v>
      </c>
      <c r="BF68" s="15" t="s">
        <v>264</v>
      </c>
      <c r="BG68" s="15" t="s">
        <v>264</v>
      </c>
      <c r="BH68" s="15" t="s">
        <v>264</v>
      </c>
      <c r="BI68" s="15" t="s">
        <v>264</v>
      </c>
      <c r="BJ68" s="15" t="s">
        <v>264</v>
      </c>
      <c r="BK68" s="15" t="s">
        <v>264</v>
      </c>
      <c r="BL68" s="15" t="s">
        <v>264</v>
      </c>
      <c r="BM68" s="15" t="s">
        <v>264</v>
      </c>
      <c r="BN68" s="15" t="s">
        <v>264</v>
      </c>
      <c r="BO68" s="15" t="s">
        <v>264</v>
      </c>
      <c r="BP68" s="15" t="s">
        <v>264</v>
      </c>
      <c r="BQ68" s="15" t="s">
        <v>264</v>
      </c>
      <c r="BR68" s="15" t="s">
        <v>264</v>
      </c>
      <c r="BS68" s="15" t="s">
        <v>264</v>
      </c>
      <c r="BT68" s="15" t="s">
        <v>264</v>
      </c>
      <c r="BU68" s="15" t="s">
        <v>264</v>
      </c>
      <c r="BV68" s="15" t="s">
        <v>264</v>
      </c>
      <c r="BW68" s="15" t="s">
        <v>264</v>
      </c>
      <c r="BX68" s="15" t="s">
        <v>264</v>
      </c>
      <c r="BY68" s="15" t="s">
        <v>264</v>
      </c>
      <c r="BZ68" s="15" t="s">
        <v>264</v>
      </c>
      <c r="CA68" s="15" t="s">
        <v>264</v>
      </c>
    </row>
    <row r="69" spans="1:79" ht="19.95" customHeight="1" x14ac:dyDescent="0.3">
      <c r="A69" s="23" t="s">
        <v>180</v>
      </c>
      <c r="B69" s="17"/>
      <c r="C69" s="59" t="s">
        <v>264</v>
      </c>
      <c r="D69" s="59" t="s">
        <v>264</v>
      </c>
      <c r="E69" s="59" t="s">
        <v>264</v>
      </c>
      <c r="F69" s="59" t="s">
        <v>264</v>
      </c>
      <c r="G69" s="59" t="s">
        <v>264</v>
      </c>
      <c r="H69" s="59" t="s">
        <v>264</v>
      </c>
      <c r="I69" s="59" t="s">
        <v>264</v>
      </c>
      <c r="J69" s="59" t="s">
        <v>264</v>
      </c>
      <c r="K69" s="59" t="s">
        <v>264</v>
      </c>
      <c r="L69" s="59" t="s">
        <v>264</v>
      </c>
      <c r="M69" s="59" t="s">
        <v>264</v>
      </c>
      <c r="N69" s="59" t="s">
        <v>264</v>
      </c>
      <c r="O69" s="59" t="s">
        <v>264</v>
      </c>
      <c r="P69" s="59">
        <v>0</v>
      </c>
      <c r="Q69" s="59">
        <v>0</v>
      </c>
      <c r="R69" s="59">
        <v>0</v>
      </c>
      <c r="S69" s="59">
        <v>0</v>
      </c>
      <c r="T69" s="57" t="s">
        <v>264</v>
      </c>
      <c r="U69" s="57" t="s">
        <v>264</v>
      </c>
      <c r="V69" s="57" t="s">
        <v>264</v>
      </c>
      <c r="W69" s="57" t="s">
        <v>264</v>
      </c>
      <c r="X69" s="57" t="s">
        <v>264</v>
      </c>
      <c r="Y69" s="57" t="s">
        <v>264</v>
      </c>
      <c r="Z69" s="19" t="s">
        <v>264</v>
      </c>
      <c r="AA69" s="19" t="s">
        <v>264</v>
      </c>
      <c r="AB69" s="19" t="s">
        <v>264</v>
      </c>
      <c r="AC69" s="19" t="s">
        <v>264</v>
      </c>
      <c r="AD69" s="19" t="s">
        <v>264</v>
      </c>
      <c r="AE69" s="19" t="s">
        <v>264</v>
      </c>
      <c r="AF69" s="19" t="s">
        <v>264</v>
      </c>
      <c r="AG69" s="19" t="s">
        <v>264</v>
      </c>
      <c r="AH69" s="19" t="s">
        <v>264</v>
      </c>
      <c r="AI69" s="18" t="s">
        <v>264</v>
      </c>
      <c r="AJ69" s="18" t="s">
        <v>264</v>
      </c>
      <c r="AK69" s="18" t="s">
        <v>264</v>
      </c>
      <c r="AL69" s="18" t="s">
        <v>264</v>
      </c>
      <c r="AM69" s="18" t="s">
        <v>264</v>
      </c>
      <c r="AN69" s="19" t="s">
        <v>264</v>
      </c>
      <c r="AO69" s="19" t="s">
        <v>264</v>
      </c>
      <c r="AP69" s="19" t="s">
        <v>3280</v>
      </c>
      <c r="AQ69" s="19" t="s">
        <v>3281</v>
      </c>
      <c r="AR69" s="19" t="s">
        <v>3281</v>
      </c>
      <c r="AS69" s="19" t="s">
        <v>3282</v>
      </c>
      <c r="AT69" s="19" t="s">
        <v>3283</v>
      </c>
      <c r="AU69" s="19" t="s">
        <v>3284</v>
      </c>
      <c r="AV69" s="19" t="s">
        <v>3285</v>
      </c>
      <c r="AW69" s="19" t="s">
        <v>3285</v>
      </c>
      <c r="AX69" s="19" t="s">
        <v>3286</v>
      </c>
      <c r="AY69" s="19" t="s">
        <v>3287</v>
      </c>
      <c r="AZ69" s="19" t="s">
        <v>3288</v>
      </c>
      <c r="BA69" s="19" t="s">
        <v>3289</v>
      </c>
      <c r="BB69" s="19" t="s">
        <v>3289</v>
      </c>
      <c r="BC69" s="19" t="s">
        <v>3290</v>
      </c>
      <c r="BD69" s="19" t="s">
        <v>3291</v>
      </c>
      <c r="BE69" s="19" t="s">
        <v>3292</v>
      </c>
      <c r="BF69" s="19" t="s">
        <v>3293</v>
      </c>
      <c r="BG69" s="19" t="s">
        <v>3293</v>
      </c>
      <c r="BH69" s="19" t="s">
        <v>3294</v>
      </c>
      <c r="BI69" s="19" t="s">
        <v>3295</v>
      </c>
      <c r="BJ69" s="19" t="s">
        <v>3296</v>
      </c>
      <c r="BK69" s="19" t="s">
        <v>3297</v>
      </c>
      <c r="BL69" s="19" t="s">
        <v>3297</v>
      </c>
      <c r="BM69" s="19" t="s">
        <v>3298</v>
      </c>
      <c r="BN69" s="19" t="s">
        <v>3299</v>
      </c>
      <c r="BO69" s="19" t="s">
        <v>3300</v>
      </c>
      <c r="BP69" s="19" t="s">
        <v>3301</v>
      </c>
      <c r="BQ69" s="19" t="s">
        <v>3301</v>
      </c>
      <c r="BR69" s="19" t="s">
        <v>3302</v>
      </c>
      <c r="BS69" s="19" t="s">
        <v>3303</v>
      </c>
      <c r="BT69" s="19" t="s">
        <v>3304</v>
      </c>
      <c r="BU69" s="19" t="s">
        <v>3305</v>
      </c>
      <c r="BV69" s="19" t="s">
        <v>3305</v>
      </c>
      <c r="BW69" s="19" t="s">
        <v>3306</v>
      </c>
      <c r="BX69" s="19" t="s">
        <v>3307</v>
      </c>
      <c r="BY69" s="19" t="s">
        <v>3308</v>
      </c>
      <c r="BZ69" s="19" t="s">
        <v>3309</v>
      </c>
      <c r="CA69" s="19" t="s">
        <v>3309</v>
      </c>
    </row>
    <row r="70" spans="1:79" ht="19.95" customHeight="1" x14ac:dyDescent="0.3">
      <c r="A70" s="21" t="s">
        <v>11</v>
      </c>
      <c r="B70" s="12"/>
      <c r="C70" s="60" t="s">
        <v>8793</v>
      </c>
      <c r="D70" s="60" t="s">
        <v>8651</v>
      </c>
      <c r="E70" s="60" t="s">
        <v>8537</v>
      </c>
      <c r="F70" s="60" t="s">
        <v>8431</v>
      </c>
      <c r="G70" s="60" t="s">
        <v>8261</v>
      </c>
      <c r="H70" s="60" t="s">
        <v>8159</v>
      </c>
      <c r="I70" s="60" t="s">
        <v>8159</v>
      </c>
      <c r="J70" s="60" t="s">
        <v>8054</v>
      </c>
      <c r="K70" s="60" t="s">
        <v>7946</v>
      </c>
      <c r="L70" s="60" t="s">
        <v>7812</v>
      </c>
      <c r="M70" s="60" t="s">
        <v>7708</v>
      </c>
      <c r="N70" s="60" t="s">
        <v>7708</v>
      </c>
      <c r="O70" s="60" t="s">
        <v>7576</v>
      </c>
      <c r="P70" s="60" t="s">
        <v>7341</v>
      </c>
      <c r="Q70" s="60" t="s">
        <v>7342</v>
      </c>
      <c r="R70" s="60">
        <v>17907</v>
      </c>
      <c r="S70" s="60">
        <v>17907</v>
      </c>
      <c r="T70" s="56" t="s">
        <v>6646</v>
      </c>
      <c r="U70" s="56" t="s">
        <v>6647</v>
      </c>
      <c r="V70" s="56" t="s">
        <v>6648</v>
      </c>
      <c r="W70" s="56" t="s">
        <v>6649</v>
      </c>
      <c r="X70" s="56" t="s">
        <v>6649</v>
      </c>
      <c r="Y70" s="56" t="s">
        <v>6650</v>
      </c>
      <c r="Z70" s="15" t="s">
        <v>6171</v>
      </c>
      <c r="AA70" s="15" t="s">
        <v>6172</v>
      </c>
      <c r="AB70" s="15" t="s">
        <v>2515</v>
      </c>
      <c r="AC70" s="15" t="s">
        <v>2515</v>
      </c>
      <c r="AD70" s="15" t="s">
        <v>6173</v>
      </c>
      <c r="AE70" s="15" t="s">
        <v>6173</v>
      </c>
      <c r="AF70" s="15" t="s">
        <v>6174</v>
      </c>
      <c r="AG70" s="15" t="s">
        <v>4460</v>
      </c>
      <c r="AH70" s="15" t="s">
        <v>4460</v>
      </c>
      <c r="AI70" s="28" t="s">
        <v>4351</v>
      </c>
      <c r="AJ70" s="28" t="s">
        <v>3310</v>
      </c>
      <c r="AK70" s="28" t="s">
        <v>3311</v>
      </c>
      <c r="AL70" s="28" t="s">
        <v>3312</v>
      </c>
      <c r="AM70" s="28" t="s">
        <v>3312</v>
      </c>
      <c r="AN70" s="15" t="s">
        <v>3313</v>
      </c>
      <c r="AO70" s="15" t="s">
        <v>3314</v>
      </c>
      <c r="AP70" s="15" t="s">
        <v>3315</v>
      </c>
      <c r="AQ70" s="15" t="s">
        <v>3316</v>
      </c>
      <c r="AR70" s="15" t="s">
        <v>3316</v>
      </c>
      <c r="AS70" s="15" t="s">
        <v>782</v>
      </c>
      <c r="AT70" s="15" t="s">
        <v>3317</v>
      </c>
      <c r="AU70" s="15" t="s">
        <v>1135</v>
      </c>
      <c r="AV70" s="15" t="s">
        <v>1504</v>
      </c>
      <c r="AW70" s="15" t="s">
        <v>1504</v>
      </c>
      <c r="AX70" s="15" t="s">
        <v>3318</v>
      </c>
      <c r="AY70" s="15" t="s">
        <v>3319</v>
      </c>
      <c r="AZ70" s="15" t="s">
        <v>1087</v>
      </c>
      <c r="BA70" s="15" t="s">
        <v>1503</v>
      </c>
      <c r="BB70" s="15" t="s">
        <v>1503</v>
      </c>
      <c r="BC70" s="15" t="s">
        <v>3320</v>
      </c>
      <c r="BD70" s="15" t="s">
        <v>3321</v>
      </c>
      <c r="BE70" s="15" t="s">
        <v>3322</v>
      </c>
      <c r="BF70" s="15" t="s">
        <v>3323</v>
      </c>
      <c r="BG70" s="15" t="s">
        <v>3323</v>
      </c>
      <c r="BH70" s="15" t="s">
        <v>3324</v>
      </c>
      <c r="BI70" s="15" t="s">
        <v>3325</v>
      </c>
      <c r="BJ70" s="15" t="s">
        <v>3326</v>
      </c>
      <c r="BK70" s="15" t="s">
        <v>3327</v>
      </c>
      <c r="BL70" s="15" t="s">
        <v>3327</v>
      </c>
      <c r="BM70" s="15" t="s">
        <v>3328</v>
      </c>
      <c r="BN70" s="15" t="s">
        <v>3329</v>
      </c>
      <c r="BO70" s="15" t="s">
        <v>3330</v>
      </c>
      <c r="BP70" s="15" t="s">
        <v>2402</v>
      </c>
      <c r="BQ70" s="15" t="s">
        <v>2402</v>
      </c>
      <c r="BR70" s="15" t="s">
        <v>3331</v>
      </c>
      <c r="BS70" s="15" t="s">
        <v>3332</v>
      </c>
      <c r="BT70" s="15" t="s">
        <v>3333</v>
      </c>
      <c r="BU70" s="15" t="s">
        <v>3334</v>
      </c>
      <c r="BV70" s="15" t="s">
        <v>3334</v>
      </c>
      <c r="BW70" s="15" t="s">
        <v>3335</v>
      </c>
      <c r="BX70" s="15" t="s">
        <v>3336</v>
      </c>
      <c r="BY70" s="15" t="s">
        <v>3337</v>
      </c>
      <c r="BZ70" s="15" t="s">
        <v>1224</v>
      </c>
      <c r="CA70" s="15" t="s">
        <v>1224</v>
      </c>
    </row>
    <row r="71" spans="1:79" ht="19.95" customHeight="1" x14ac:dyDescent="0.3">
      <c r="A71" s="23" t="s">
        <v>181</v>
      </c>
      <c r="B71" s="17"/>
      <c r="C71" s="61" t="s">
        <v>8793</v>
      </c>
      <c r="D71" s="61" t="s">
        <v>8651</v>
      </c>
      <c r="E71" s="61" t="s">
        <v>8537</v>
      </c>
      <c r="F71" s="61" t="s">
        <v>8431</v>
      </c>
      <c r="G71" s="61" t="s">
        <v>8261</v>
      </c>
      <c r="H71" s="61" t="s">
        <v>8159</v>
      </c>
      <c r="I71" s="61" t="s">
        <v>8159</v>
      </c>
      <c r="J71" s="61" t="s">
        <v>8054</v>
      </c>
      <c r="K71" s="61" t="s">
        <v>7946</v>
      </c>
      <c r="L71" s="61" t="s">
        <v>7812</v>
      </c>
      <c r="M71" s="61" t="s">
        <v>7708</v>
      </c>
      <c r="N71" s="61" t="s">
        <v>7708</v>
      </c>
      <c r="O71" s="61" t="s">
        <v>7576</v>
      </c>
      <c r="P71" s="61" t="s">
        <v>7341</v>
      </c>
      <c r="Q71" s="61" t="s">
        <v>7342</v>
      </c>
      <c r="R71" s="61">
        <v>17907</v>
      </c>
      <c r="S71" s="61">
        <v>17907</v>
      </c>
      <c r="T71" s="57" t="s">
        <v>6646</v>
      </c>
      <c r="U71" s="57" t="s">
        <v>6647</v>
      </c>
      <c r="V71" s="57" t="s">
        <v>6648</v>
      </c>
      <c r="W71" s="57" t="s">
        <v>6649</v>
      </c>
      <c r="X71" s="57" t="s">
        <v>6649</v>
      </c>
      <c r="Y71" s="57" t="s">
        <v>6650</v>
      </c>
      <c r="Z71" s="19" t="s">
        <v>6171</v>
      </c>
      <c r="AA71" s="19" t="s">
        <v>6172</v>
      </c>
      <c r="AB71" s="19" t="s">
        <v>2515</v>
      </c>
      <c r="AC71" s="19" t="s">
        <v>2515</v>
      </c>
      <c r="AD71" s="19" t="s">
        <v>6173</v>
      </c>
      <c r="AE71" s="19" t="s">
        <v>6173</v>
      </c>
      <c r="AF71" s="19" t="s">
        <v>6174</v>
      </c>
      <c r="AG71" s="19" t="s">
        <v>4460</v>
      </c>
      <c r="AH71" s="19" t="s">
        <v>4460</v>
      </c>
      <c r="AI71" s="18" t="s">
        <v>4351</v>
      </c>
      <c r="AJ71" s="18" t="s">
        <v>3310</v>
      </c>
      <c r="AK71" s="18" t="s">
        <v>3311</v>
      </c>
      <c r="AL71" s="18" t="s">
        <v>3312</v>
      </c>
      <c r="AM71" s="18" t="s">
        <v>3312</v>
      </c>
      <c r="AN71" s="19" t="s">
        <v>3313</v>
      </c>
      <c r="AO71" s="19" t="s">
        <v>3314</v>
      </c>
      <c r="AP71" s="19" t="s">
        <v>3315</v>
      </c>
      <c r="AQ71" s="19" t="s">
        <v>3316</v>
      </c>
      <c r="AR71" s="19" t="s">
        <v>3316</v>
      </c>
      <c r="AS71" s="19" t="s">
        <v>782</v>
      </c>
      <c r="AT71" s="19" t="s">
        <v>3317</v>
      </c>
      <c r="AU71" s="19" t="s">
        <v>1135</v>
      </c>
      <c r="AV71" s="19" t="s">
        <v>1504</v>
      </c>
      <c r="AW71" s="19" t="s">
        <v>1504</v>
      </c>
      <c r="AX71" s="19" t="s">
        <v>3318</v>
      </c>
      <c r="AY71" s="19" t="s">
        <v>3319</v>
      </c>
      <c r="AZ71" s="19" t="s">
        <v>1087</v>
      </c>
      <c r="BA71" s="19" t="s">
        <v>1503</v>
      </c>
      <c r="BB71" s="19" t="s">
        <v>1503</v>
      </c>
      <c r="BC71" s="19" t="s">
        <v>3320</v>
      </c>
      <c r="BD71" s="19" t="s">
        <v>3321</v>
      </c>
      <c r="BE71" s="19" t="s">
        <v>3322</v>
      </c>
      <c r="BF71" s="19" t="s">
        <v>3323</v>
      </c>
      <c r="BG71" s="19" t="s">
        <v>3323</v>
      </c>
      <c r="BH71" s="19" t="s">
        <v>3324</v>
      </c>
      <c r="BI71" s="19" t="s">
        <v>3325</v>
      </c>
      <c r="BJ71" s="19" t="s">
        <v>3326</v>
      </c>
      <c r="BK71" s="19" t="s">
        <v>3327</v>
      </c>
      <c r="BL71" s="19" t="s">
        <v>3327</v>
      </c>
      <c r="BM71" s="19" t="s">
        <v>3328</v>
      </c>
      <c r="BN71" s="19" t="s">
        <v>3329</v>
      </c>
      <c r="BO71" s="19" t="s">
        <v>3330</v>
      </c>
      <c r="BP71" s="19" t="s">
        <v>2402</v>
      </c>
      <c r="BQ71" s="19" t="s">
        <v>2402</v>
      </c>
      <c r="BR71" s="19" t="s">
        <v>3331</v>
      </c>
      <c r="BS71" s="19" t="s">
        <v>3332</v>
      </c>
      <c r="BT71" s="19" t="s">
        <v>3333</v>
      </c>
      <c r="BU71" s="19" t="s">
        <v>3334</v>
      </c>
      <c r="BV71" s="19" t="s">
        <v>3334</v>
      </c>
      <c r="BW71" s="19" t="s">
        <v>3335</v>
      </c>
      <c r="BX71" s="19" t="s">
        <v>3336</v>
      </c>
      <c r="BY71" s="19" t="s">
        <v>3337</v>
      </c>
      <c r="BZ71" s="19" t="s">
        <v>1224</v>
      </c>
      <c r="CA71" s="19" t="s">
        <v>1224</v>
      </c>
    </row>
    <row r="72" spans="1:79" ht="19.95" customHeight="1" x14ac:dyDescent="0.3">
      <c r="A72" s="21" t="s">
        <v>182</v>
      </c>
      <c r="B72" s="12"/>
      <c r="C72" s="58" t="s">
        <v>264</v>
      </c>
      <c r="D72" s="58" t="s">
        <v>264</v>
      </c>
      <c r="E72" s="58" t="s">
        <v>264</v>
      </c>
      <c r="F72" s="58" t="s">
        <v>264</v>
      </c>
      <c r="G72" s="58" t="s">
        <v>264</v>
      </c>
      <c r="H72" s="58" t="s">
        <v>264</v>
      </c>
      <c r="I72" s="58" t="s">
        <v>264</v>
      </c>
      <c r="J72" s="58">
        <v>0</v>
      </c>
      <c r="K72" s="58" t="s">
        <v>264</v>
      </c>
      <c r="L72" s="58" t="s">
        <v>264</v>
      </c>
      <c r="M72" s="58" t="s">
        <v>264</v>
      </c>
      <c r="N72" s="58" t="s">
        <v>264</v>
      </c>
      <c r="O72" s="58" t="s">
        <v>264</v>
      </c>
      <c r="P72" s="58">
        <v>0</v>
      </c>
      <c r="Q72" s="58">
        <v>0</v>
      </c>
      <c r="R72" s="58">
        <v>0</v>
      </c>
      <c r="S72" s="58">
        <v>0</v>
      </c>
      <c r="T72" s="56" t="s">
        <v>264</v>
      </c>
      <c r="U72" s="56" t="s">
        <v>264</v>
      </c>
      <c r="V72" s="56" t="s">
        <v>264</v>
      </c>
      <c r="W72" s="56" t="s">
        <v>264</v>
      </c>
      <c r="X72" s="56" t="s">
        <v>264</v>
      </c>
      <c r="Y72" s="56" t="s">
        <v>264</v>
      </c>
      <c r="Z72" s="15" t="s">
        <v>264</v>
      </c>
      <c r="AA72" s="15" t="s">
        <v>264</v>
      </c>
      <c r="AB72" s="15" t="s">
        <v>264</v>
      </c>
      <c r="AC72" s="15" t="s">
        <v>264</v>
      </c>
      <c r="AD72" s="15" t="s">
        <v>264</v>
      </c>
      <c r="AE72" s="15" t="s">
        <v>264</v>
      </c>
      <c r="AF72" s="15" t="s">
        <v>264</v>
      </c>
      <c r="AG72" s="15" t="s">
        <v>264</v>
      </c>
      <c r="AH72" s="15" t="s">
        <v>264</v>
      </c>
      <c r="AI72" s="28" t="s">
        <v>264</v>
      </c>
      <c r="AJ72" s="28" t="s">
        <v>264</v>
      </c>
      <c r="AK72" s="28" t="s">
        <v>264</v>
      </c>
      <c r="AL72" s="28" t="s">
        <v>264</v>
      </c>
      <c r="AM72" s="28" t="s">
        <v>264</v>
      </c>
      <c r="AN72" s="15" t="s">
        <v>264</v>
      </c>
      <c r="AO72" s="15" t="s">
        <v>264</v>
      </c>
      <c r="AP72" s="15" t="s">
        <v>264</v>
      </c>
      <c r="AQ72" s="15" t="s">
        <v>264</v>
      </c>
      <c r="AR72" s="15" t="s">
        <v>264</v>
      </c>
      <c r="AS72" s="15" t="s">
        <v>264</v>
      </c>
      <c r="AT72" s="15" t="s">
        <v>264</v>
      </c>
      <c r="AU72" s="15" t="s">
        <v>264</v>
      </c>
      <c r="AV72" s="15" t="s">
        <v>264</v>
      </c>
      <c r="AW72" s="15" t="s">
        <v>264</v>
      </c>
      <c r="AX72" s="15" t="s">
        <v>264</v>
      </c>
      <c r="AY72" s="15" t="s">
        <v>264</v>
      </c>
      <c r="AZ72" s="15" t="s">
        <v>264</v>
      </c>
      <c r="BA72" s="15" t="s">
        <v>264</v>
      </c>
      <c r="BB72" s="15" t="s">
        <v>264</v>
      </c>
      <c r="BC72" s="15" t="s">
        <v>264</v>
      </c>
      <c r="BD72" s="15" t="s">
        <v>264</v>
      </c>
      <c r="BE72" s="15" t="s">
        <v>264</v>
      </c>
      <c r="BF72" s="15" t="s">
        <v>264</v>
      </c>
      <c r="BG72" s="15" t="s">
        <v>264</v>
      </c>
      <c r="BH72" s="15" t="s">
        <v>264</v>
      </c>
      <c r="BI72" s="15" t="s">
        <v>264</v>
      </c>
      <c r="BJ72" s="15" t="s">
        <v>264</v>
      </c>
      <c r="BK72" s="15" t="s">
        <v>264</v>
      </c>
      <c r="BL72" s="15" t="s">
        <v>264</v>
      </c>
      <c r="BM72" s="15" t="s">
        <v>264</v>
      </c>
      <c r="BN72" s="15" t="s">
        <v>264</v>
      </c>
      <c r="BO72" s="15" t="s">
        <v>264</v>
      </c>
      <c r="BP72" s="15" t="s">
        <v>264</v>
      </c>
      <c r="BQ72" s="15" t="s">
        <v>264</v>
      </c>
      <c r="BR72" s="15" t="s">
        <v>264</v>
      </c>
      <c r="BS72" s="15" t="s">
        <v>264</v>
      </c>
      <c r="BT72" s="15" t="s">
        <v>264</v>
      </c>
      <c r="BU72" s="15" t="s">
        <v>264</v>
      </c>
      <c r="BV72" s="15" t="s">
        <v>264</v>
      </c>
      <c r="BW72" s="15" t="s">
        <v>264</v>
      </c>
      <c r="BX72" s="15" t="s">
        <v>264</v>
      </c>
      <c r="BY72" s="15" t="s">
        <v>264</v>
      </c>
      <c r="BZ72" s="15" t="s">
        <v>264</v>
      </c>
      <c r="CA72" s="15" t="s">
        <v>264</v>
      </c>
    </row>
    <row r="73" spans="1:79" ht="19.95" customHeight="1" x14ac:dyDescent="0.3">
      <c r="A73" s="23" t="s">
        <v>183</v>
      </c>
      <c r="B73" s="17"/>
      <c r="C73" s="59" t="s">
        <v>264</v>
      </c>
      <c r="D73" s="59" t="s">
        <v>264</v>
      </c>
      <c r="E73" s="59" t="s">
        <v>264</v>
      </c>
      <c r="F73" s="59">
        <v>0</v>
      </c>
      <c r="G73" s="59" t="s">
        <v>264</v>
      </c>
      <c r="H73" s="59" t="s">
        <v>264</v>
      </c>
      <c r="I73" s="59" t="s">
        <v>264</v>
      </c>
      <c r="J73" s="59">
        <v>0</v>
      </c>
      <c r="K73" s="59">
        <v>0</v>
      </c>
      <c r="L73" s="59" t="s">
        <v>264</v>
      </c>
      <c r="M73" s="59" t="s">
        <v>264</v>
      </c>
      <c r="N73" s="59" t="s">
        <v>264</v>
      </c>
      <c r="O73" s="59" t="s">
        <v>264</v>
      </c>
      <c r="P73" s="59">
        <v>0</v>
      </c>
      <c r="Q73" s="59">
        <v>0</v>
      </c>
      <c r="R73" s="59">
        <v>0</v>
      </c>
      <c r="S73" s="59">
        <v>0</v>
      </c>
      <c r="T73" s="57" t="s">
        <v>264</v>
      </c>
      <c r="U73" s="57" t="s">
        <v>264</v>
      </c>
      <c r="V73" s="57" t="s">
        <v>264</v>
      </c>
      <c r="W73" s="57" t="s">
        <v>264</v>
      </c>
      <c r="X73" s="57" t="s">
        <v>264</v>
      </c>
      <c r="Y73" s="57" t="s">
        <v>264</v>
      </c>
      <c r="Z73" s="19" t="s">
        <v>264</v>
      </c>
      <c r="AA73" s="19" t="s">
        <v>264</v>
      </c>
      <c r="AB73" s="19" t="s">
        <v>264</v>
      </c>
      <c r="AC73" s="19" t="s">
        <v>264</v>
      </c>
      <c r="AD73" s="19" t="s">
        <v>264</v>
      </c>
      <c r="AE73" s="19" t="s">
        <v>264</v>
      </c>
      <c r="AF73" s="19" t="s">
        <v>264</v>
      </c>
      <c r="AG73" s="19" t="s">
        <v>264</v>
      </c>
      <c r="AH73" s="19" t="s">
        <v>264</v>
      </c>
      <c r="AI73" s="18" t="s">
        <v>264</v>
      </c>
      <c r="AJ73" s="18" t="s">
        <v>264</v>
      </c>
      <c r="AK73" s="18" t="s">
        <v>264</v>
      </c>
      <c r="AL73" s="18" t="s">
        <v>264</v>
      </c>
      <c r="AM73" s="18" t="s">
        <v>264</v>
      </c>
      <c r="AN73" s="19" t="s">
        <v>264</v>
      </c>
      <c r="AO73" s="19" t="s">
        <v>264</v>
      </c>
      <c r="AP73" s="19" t="s">
        <v>264</v>
      </c>
      <c r="AQ73" s="19" t="s">
        <v>264</v>
      </c>
      <c r="AR73" s="19" t="s">
        <v>264</v>
      </c>
      <c r="AS73" s="19" t="s">
        <v>264</v>
      </c>
      <c r="AT73" s="19" t="s">
        <v>264</v>
      </c>
      <c r="AU73" s="19" t="s">
        <v>264</v>
      </c>
      <c r="AV73" s="19" t="s">
        <v>264</v>
      </c>
      <c r="AW73" s="19" t="s">
        <v>264</v>
      </c>
      <c r="AX73" s="19" t="s">
        <v>264</v>
      </c>
      <c r="AY73" s="19" t="s">
        <v>264</v>
      </c>
      <c r="AZ73" s="19" t="s">
        <v>264</v>
      </c>
      <c r="BA73" s="19" t="s">
        <v>264</v>
      </c>
      <c r="BB73" s="19" t="s">
        <v>264</v>
      </c>
      <c r="BC73" s="19" t="s">
        <v>264</v>
      </c>
      <c r="BD73" s="19" t="s">
        <v>264</v>
      </c>
      <c r="BE73" s="19" t="s">
        <v>264</v>
      </c>
      <c r="BF73" s="19" t="s">
        <v>264</v>
      </c>
      <c r="BG73" s="19" t="s">
        <v>264</v>
      </c>
      <c r="BH73" s="19" t="s">
        <v>264</v>
      </c>
      <c r="BI73" s="19" t="s">
        <v>264</v>
      </c>
      <c r="BJ73" s="19" t="s">
        <v>264</v>
      </c>
      <c r="BK73" s="19" t="s">
        <v>264</v>
      </c>
      <c r="BL73" s="19" t="s">
        <v>264</v>
      </c>
      <c r="BM73" s="19" t="s">
        <v>264</v>
      </c>
      <c r="BN73" s="19" t="s">
        <v>264</v>
      </c>
      <c r="BO73" s="19" t="s">
        <v>264</v>
      </c>
      <c r="BP73" s="19" t="s">
        <v>264</v>
      </c>
      <c r="BQ73" s="19" t="s">
        <v>264</v>
      </c>
      <c r="BR73" s="19" t="s">
        <v>264</v>
      </c>
      <c r="BS73" s="19" t="s">
        <v>264</v>
      </c>
      <c r="BT73" s="19" t="s">
        <v>264</v>
      </c>
      <c r="BU73" s="19" t="s">
        <v>264</v>
      </c>
      <c r="BV73" s="19" t="s">
        <v>264</v>
      </c>
      <c r="BW73" s="19" t="s">
        <v>264</v>
      </c>
      <c r="BX73" s="19" t="s">
        <v>264</v>
      </c>
      <c r="BY73" s="19" t="s">
        <v>264</v>
      </c>
      <c r="BZ73" s="19" t="s">
        <v>264</v>
      </c>
      <c r="CA73" s="19" t="s">
        <v>264</v>
      </c>
    </row>
    <row r="74" spans="1:79" ht="19.95" customHeight="1" x14ac:dyDescent="0.3">
      <c r="A74" s="21" t="s">
        <v>184</v>
      </c>
      <c r="B74" s="12"/>
      <c r="C74" s="60" t="s">
        <v>8771</v>
      </c>
      <c r="D74" s="60" t="s">
        <v>8628</v>
      </c>
      <c r="E74" s="60" t="s">
        <v>8516</v>
      </c>
      <c r="F74" s="60" t="s">
        <v>8411</v>
      </c>
      <c r="G74" s="60" t="s">
        <v>8239</v>
      </c>
      <c r="H74" s="60" t="s">
        <v>8135</v>
      </c>
      <c r="I74" s="60" t="s">
        <v>8135</v>
      </c>
      <c r="J74" s="60" t="s">
        <v>8030</v>
      </c>
      <c r="K74" s="60" t="s">
        <v>7921</v>
      </c>
      <c r="L74" s="60" t="s">
        <v>7790</v>
      </c>
      <c r="M74" s="60" t="s">
        <v>7685</v>
      </c>
      <c r="N74" s="60" t="s">
        <v>7685</v>
      </c>
      <c r="O74" s="60" t="s">
        <v>7552</v>
      </c>
      <c r="P74" s="60" t="s">
        <v>7297</v>
      </c>
      <c r="Q74" s="60" t="s">
        <v>7298</v>
      </c>
      <c r="R74" s="60">
        <v>3683261</v>
      </c>
      <c r="S74" s="60">
        <v>3683261</v>
      </c>
      <c r="T74" s="56" t="s">
        <v>6533</v>
      </c>
      <c r="U74" s="56" t="s">
        <v>6534</v>
      </c>
      <c r="V74" s="56" t="s">
        <v>6535</v>
      </c>
      <c r="W74" s="56" t="s">
        <v>6536</v>
      </c>
      <c r="X74" s="56" t="s">
        <v>6536</v>
      </c>
      <c r="Y74" s="56" t="s">
        <v>6537</v>
      </c>
      <c r="Z74" s="15" t="s">
        <v>6067</v>
      </c>
      <c r="AA74" s="15" t="s">
        <v>6068</v>
      </c>
      <c r="AB74" s="15" t="s">
        <v>6069</v>
      </c>
      <c r="AC74" s="15" t="s">
        <v>6069</v>
      </c>
      <c r="AD74" s="15" t="s">
        <v>6070</v>
      </c>
      <c r="AE74" s="15" t="s">
        <v>6070</v>
      </c>
      <c r="AF74" s="15" t="s">
        <v>6071</v>
      </c>
      <c r="AG74" s="15" t="s">
        <v>4438</v>
      </c>
      <c r="AH74" s="15" t="s">
        <v>4438</v>
      </c>
      <c r="AI74" s="28" t="s">
        <v>4329</v>
      </c>
      <c r="AJ74" s="28" t="s">
        <v>2530</v>
      </c>
      <c r="AK74" s="28" t="s">
        <v>2531</v>
      </c>
      <c r="AL74" s="28" t="s">
        <v>2532</v>
      </c>
      <c r="AM74" s="28" t="s">
        <v>2532</v>
      </c>
      <c r="AN74" s="15" t="s">
        <v>2533</v>
      </c>
      <c r="AO74" s="15" t="s">
        <v>2534</v>
      </c>
      <c r="AP74" s="15" t="s">
        <v>2535</v>
      </c>
      <c r="AQ74" s="15" t="s">
        <v>2536</v>
      </c>
      <c r="AR74" s="15" t="s">
        <v>2536</v>
      </c>
      <c r="AS74" s="15" t="s">
        <v>2537</v>
      </c>
      <c r="AT74" s="15" t="s">
        <v>2538</v>
      </c>
      <c r="AU74" s="15" t="s">
        <v>2539</v>
      </c>
      <c r="AV74" s="15" t="s">
        <v>2540</v>
      </c>
      <c r="AW74" s="15" t="s">
        <v>2540</v>
      </c>
      <c r="AX74" s="15" t="s">
        <v>2541</v>
      </c>
      <c r="AY74" s="15" t="s">
        <v>2542</v>
      </c>
      <c r="AZ74" s="15" t="s">
        <v>2543</v>
      </c>
      <c r="BA74" s="15" t="s">
        <v>2544</v>
      </c>
      <c r="BB74" s="15" t="s">
        <v>2544</v>
      </c>
      <c r="BC74" s="15" t="s">
        <v>2545</v>
      </c>
      <c r="BD74" s="15" t="s">
        <v>2546</v>
      </c>
      <c r="BE74" s="15" t="s">
        <v>2547</v>
      </c>
      <c r="BF74" s="15" t="s">
        <v>2548</v>
      </c>
      <c r="BG74" s="15" t="s">
        <v>2548</v>
      </c>
      <c r="BH74" s="15" t="s">
        <v>2549</v>
      </c>
      <c r="BI74" s="15" t="s">
        <v>2550</v>
      </c>
      <c r="BJ74" s="15" t="s">
        <v>2551</v>
      </c>
      <c r="BK74" s="15" t="s">
        <v>2552</v>
      </c>
      <c r="BL74" s="15" t="s">
        <v>2552</v>
      </c>
      <c r="BM74" s="15" t="s">
        <v>2553</v>
      </c>
      <c r="BN74" s="15" t="s">
        <v>2554</v>
      </c>
      <c r="BO74" s="15" t="s">
        <v>2555</v>
      </c>
      <c r="BP74" s="15" t="s">
        <v>2556</v>
      </c>
      <c r="BQ74" s="15" t="s">
        <v>2556</v>
      </c>
      <c r="BR74" s="15" t="s">
        <v>2557</v>
      </c>
      <c r="BS74" s="15" t="s">
        <v>2558</v>
      </c>
      <c r="BT74" s="15" t="s">
        <v>2559</v>
      </c>
      <c r="BU74" s="15" t="s">
        <v>2560</v>
      </c>
      <c r="BV74" s="15" t="s">
        <v>2560</v>
      </c>
      <c r="BW74" s="15" t="s">
        <v>2561</v>
      </c>
      <c r="BX74" s="15" t="s">
        <v>2562</v>
      </c>
      <c r="BY74" s="15" t="s">
        <v>2563</v>
      </c>
      <c r="BZ74" s="15" t="s">
        <v>2564</v>
      </c>
      <c r="CA74" s="15" t="s">
        <v>2564</v>
      </c>
    </row>
    <row r="75" spans="1:79" ht="19.95" customHeight="1" x14ac:dyDescent="0.3">
      <c r="A75" s="23" t="s">
        <v>185</v>
      </c>
      <c r="B75" s="17"/>
      <c r="C75" s="61" t="s">
        <v>8794</v>
      </c>
      <c r="D75" s="61" t="s">
        <v>8652</v>
      </c>
      <c r="E75" s="61" t="s">
        <v>8538</v>
      </c>
      <c r="F75" s="61" t="s">
        <v>8432</v>
      </c>
      <c r="G75" s="61" t="s">
        <v>8262</v>
      </c>
      <c r="H75" s="61" t="s">
        <v>8160</v>
      </c>
      <c r="I75" s="61" t="s">
        <v>8160</v>
      </c>
      <c r="J75" s="61" t="s">
        <v>8055</v>
      </c>
      <c r="K75" s="61" t="s">
        <v>7949</v>
      </c>
      <c r="L75" s="61" t="s">
        <v>7813</v>
      </c>
      <c r="M75" s="61" t="s">
        <v>7709</v>
      </c>
      <c r="N75" s="61" t="s">
        <v>7709</v>
      </c>
      <c r="O75" s="61" t="s">
        <v>7577</v>
      </c>
      <c r="P75" s="61" t="s">
        <v>7343</v>
      </c>
      <c r="Q75" s="61" t="s">
        <v>7344</v>
      </c>
      <c r="R75" s="61">
        <v>895467</v>
      </c>
      <c r="S75" s="61">
        <v>895467</v>
      </c>
      <c r="T75" s="57" t="s">
        <v>6651</v>
      </c>
      <c r="U75" s="57" t="s">
        <v>6652</v>
      </c>
      <c r="V75" s="57" t="s">
        <v>6653</v>
      </c>
      <c r="W75" s="57" t="s">
        <v>6654</v>
      </c>
      <c r="X75" s="57" t="s">
        <v>6654</v>
      </c>
      <c r="Y75" s="57" t="s">
        <v>6655</v>
      </c>
      <c r="Z75" s="19" t="s">
        <v>6175</v>
      </c>
      <c r="AA75" s="19" t="s">
        <v>6176</v>
      </c>
      <c r="AB75" s="19" t="s">
        <v>6177</v>
      </c>
      <c r="AC75" s="19" t="s">
        <v>6177</v>
      </c>
      <c r="AD75" s="19" t="s">
        <v>6178</v>
      </c>
      <c r="AE75" s="19" t="s">
        <v>6178</v>
      </c>
      <c r="AF75" s="19" t="s">
        <v>6179</v>
      </c>
      <c r="AG75" s="19" t="s">
        <v>4461</v>
      </c>
      <c r="AH75" s="19" t="s">
        <v>4461</v>
      </c>
      <c r="AI75" s="18" t="s">
        <v>4352</v>
      </c>
      <c r="AJ75" s="18" t="s">
        <v>3338</v>
      </c>
      <c r="AK75" s="18" t="s">
        <v>3339</v>
      </c>
      <c r="AL75" s="18" t="s">
        <v>3340</v>
      </c>
      <c r="AM75" s="18" t="s">
        <v>3340</v>
      </c>
      <c r="AN75" s="19" t="s">
        <v>3341</v>
      </c>
      <c r="AO75" s="19" t="s">
        <v>3342</v>
      </c>
      <c r="AP75" s="19" t="s">
        <v>3343</v>
      </c>
      <c r="AQ75" s="19" t="s">
        <v>3344</v>
      </c>
      <c r="AR75" s="19" t="s">
        <v>3344</v>
      </c>
      <c r="AS75" s="19" t="s">
        <v>3345</v>
      </c>
      <c r="AT75" s="19" t="s">
        <v>3346</v>
      </c>
      <c r="AU75" s="19" t="s">
        <v>3347</v>
      </c>
      <c r="AV75" s="19" t="s">
        <v>3348</v>
      </c>
      <c r="AW75" s="19" t="s">
        <v>3348</v>
      </c>
      <c r="AX75" s="19" t="s">
        <v>3349</v>
      </c>
      <c r="AY75" s="19" t="s">
        <v>3350</v>
      </c>
      <c r="AZ75" s="19" t="s">
        <v>3351</v>
      </c>
      <c r="BA75" s="19" t="s">
        <v>3352</v>
      </c>
      <c r="BB75" s="19" t="s">
        <v>3352</v>
      </c>
      <c r="BC75" s="19" t="s">
        <v>3353</v>
      </c>
      <c r="BD75" s="19" t="s">
        <v>3354</v>
      </c>
      <c r="BE75" s="19" t="s">
        <v>3355</v>
      </c>
      <c r="BF75" s="19" t="s">
        <v>3356</v>
      </c>
      <c r="BG75" s="19" t="s">
        <v>3356</v>
      </c>
      <c r="BH75" s="19" t="s">
        <v>3357</v>
      </c>
      <c r="BI75" s="19" t="s">
        <v>3358</v>
      </c>
      <c r="BJ75" s="19" t="s">
        <v>3359</v>
      </c>
      <c r="BK75" s="19" t="s">
        <v>3360</v>
      </c>
      <c r="BL75" s="19" t="s">
        <v>3360</v>
      </c>
      <c r="BM75" s="19" t="s">
        <v>3361</v>
      </c>
      <c r="BN75" s="19" t="s">
        <v>3362</v>
      </c>
      <c r="BO75" s="19" t="s">
        <v>3363</v>
      </c>
      <c r="BP75" s="19" t="s">
        <v>3364</v>
      </c>
      <c r="BQ75" s="19" t="s">
        <v>3364</v>
      </c>
      <c r="BR75" s="19" t="s">
        <v>3365</v>
      </c>
      <c r="BS75" s="19" t="s">
        <v>3366</v>
      </c>
      <c r="BT75" s="19" t="s">
        <v>3367</v>
      </c>
      <c r="BU75" s="19" t="s">
        <v>3368</v>
      </c>
      <c r="BV75" s="19" t="s">
        <v>3368</v>
      </c>
      <c r="BW75" s="19" t="s">
        <v>3369</v>
      </c>
      <c r="BX75" s="19" t="s">
        <v>3370</v>
      </c>
      <c r="BY75" s="19" t="s">
        <v>3371</v>
      </c>
      <c r="BZ75" s="19" t="s">
        <v>3372</v>
      </c>
      <c r="CA75" s="19" t="s">
        <v>3372</v>
      </c>
    </row>
    <row r="76" spans="1:79" ht="19.95" customHeight="1" x14ac:dyDescent="0.3">
      <c r="A76" s="21" t="s">
        <v>186</v>
      </c>
      <c r="B76" s="12"/>
      <c r="C76" s="60" t="s">
        <v>8795</v>
      </c>
      <c r="D76" s="60" t="s">
        <v>8653</v>
      </c>
      <c r="E76" s="60" t="s">
        <v>8539</v>
      </c>
      <c r="F76" s="60" t="s">
        <v>8433</v>
      </c>
      <c r="G76" s="60" t="s">
        <v>8263</v>
      </c>
      <c r="H76" s="60" t="s">
        <v>8161</v>
      </c>
      <c r="I76" s="60" t="s">
        <v>8161</v>
      </c>
      <c r="J76" s="60" t="s">
        <v>8056</v>
      </c>
      <c r="K76" s="60" t="s">
        <v>7950</v>
      </c>
      <c r="L76" s="60" t="s">
        <v>7814</v>
      </c>
      <c r="M76" s="60" t="s">
        <v>7710</v>
      </c>
      <c r="N76" s="60" t="s">
        <v>7710</v>
      </c>
      <c r="O76" s="60" t="s">
        <v>7578</v>
      </c>
      <c r="P76" s="60" t="s">
        <v>7345</v>
      </c>
      <c r="Q76" s="60" t="s">
        <v>7346</v>
      </c>
      <c r="R76" s="60">
        <v>42768</v>
      </c>
      <c r="S76" s="60">
        <v>42768</v>
      </c>
      <c r="T76" s="56" t="s">
        <v>6656</v>
      </c>
      <c r="U76" s="56" t="s">
        <v>6657</v>
      </c>
      <c r="V76" s="56" t="s">
        <v>6658</v>
      </c>
      <c r="W76" s="56" t="s">
        <v>6659</v>
      </c>
      <c r="X76" s="56" t="s">
        <v>6659</v>
      </c>
      <c r="Y76" s="56" t="s">
        <v>6532</v>
      </c>
      <c r="Z76" s="15" t="s">
        <v>6180</v>
      </c>
      <c r="AA76" s="15" t="s">
        <v>6181</v>
      </c>
      <c r="AB76" s="15" t="s">
        <v>6182</v>
      </c>
      <c r="AC76" s="15" t="s">
        <v>6182</v>
      </c>
      <c r="AD76" s="15" t="s">
        <v>6183</v>
      </c>
      <c r="AE76" s="15" t="s">
        <v>6183</v>
      </c>
      <c r="AF76" s="15" t="s">
        <v>6184</v>
      </c>
      <c r="AG76" s="15" t="s">
        <v>4462</v>
      </c>
      <c r="AH76" s="15" t="s">
        <v>4462</v>
      </c>
      <c r="AI76" s="28" t="s">
        <v>4353</v>
      </c>
      <c r="AJ76" s="28" t="s">
        <v>3373</v>
      </c>
      <c r="AK76" s="28" t="s">
        <v>3374</v>
      </c>
      <c r="AL76" s="28" t="s">
        <v>3375</v>
      </c>
      <c r="AM76" s="28" t="s">
        <v>3375</v>
      </c>
      <c r="AN76" s="15" t="s">
        <v>3376</v>
      </c>
      <c r="AO76" s="15" t="s">
        <v>3377</v>
      </c>
      <c r="AP76" s="15" t="s">
        <v>3378</v>
      </c>
      <c r="AQ76" s="15" t="s">
        <v>3379</v>
      </c>
      <c r="AR76" s="15" t="s">
        <v>3379</v>
      </c>
      <c r="AS76" s="15" t="s">
        <v>3380</v>
      </c>
      <c r="AT76" s="15" t="s">
        <v>3381</v>
      </c>
      <c r="AU76" s="15" t="s">
        <v>3382</v>
      </c>
      <c r="AV76" s="15" t="s">
        <v>3383</v>
      </c>
      <c r="AW76" s="15" t="s">
        <v>3383</v>
      </c>
      <c r="AX76" s="15" t="s">
        <v>3384</v>
      </c>
      <c r="AY76" s="15" t="s">
        <v>3385</v>
      </c>
      <c r="AZ76" s="15" t="s">
        <v>3386</v>
      </c>
      <c r="BA76" s="15" t="s">
        <v>3387</v>
      </c>
      <c r="BB76" s="15" t="s">
        <v>3387</v>
      </c>
      <c r="BC76" s="15" t="s">
        <v>3388</v>
      </c>
      <c r="BD76" s="15" t="s">
        <v>3389</v>
      </c>
      <c r="BE76" s="15" t="s">
        <v>3390</v>
      </c>
      <c r="BF76" s="15" t="s">
        <v>3391</v>
      </c>
      <c r="BG76" s="15" t="s">
        <v>3391</v>
      </c>
      <c r="BH76" s="15" t="s">
        <v>3392</v>
      </c>
      <c r="BI76" s="15" t="s">
        <v>3393</v>
      </c>
      <c r="BJ76" s="15" t="s">
        <v>3394</v>
      </c>
      <c r="BK76" s="15" t="s">
        <v>3395</v>
      </c>
      <c r="BL76" s="15" t="s">
        <v>3395</v>
      </c>
      <c r="BM76" s="15" t="s">
        <v>3396</v>
      </c>
      <c r="BN76" s="15" t="s">
        <v>3397</v>
      </c>
      <c r="BO76" s="15" t="s">
        <v>3398</v>
      </c>
      <c r="BP76" s="15" t="s">
        <v>3399</v>
      </c>
      <c r="BQ76" s="15" t="s">
        <v>3399</v>
      </c>
      <c r="BR76" s="15" t="s">
        <v>3400</v>
      </c>
      <c r="BS76" s="15" t="s">
        <v>3401</v>
      </c>
      <c r="BT76" s="15" t="s">
        <v>3402</v>
      </c>
      <c r="BU76" s="15" t="s">
        <v>3403</v>
      </c>
      <c r="BV76" s="15" t="s">
        <v>3403</v>
      </c>
      <c r="BW76" s="15" t="s">
        <v>3404</v>
      </c>
      <c r="BX76" s="15" t="s">
        <v>3405</v>
      </c>
      <c r="BY76" s="15" t="s">
        <v>3406</v>
      </c>
      <c r="BZ76" s="15" t="s">
        <v>3407</v>
      </c>
      <c r="CA76" s="15" t="s">
        <v>3407</v>
      </c>
    </row>
    <row r="77" spans="1:79" ht="19.95" customHeight="1" x14ac:dyDescent="0.3">
      <c r="A77" s="23" t="s">
        <v>187</v>
      </c>
      <c r="B77" s="17"/>
      <c r="C77" s="59" t="s">
        <v>264</v>
      </c>
      <c r="D77" s="59" t="s">
        <v>264</v>
      </c>
      <c r="E77" s="59" t="s">
        <v>264</v>
      </c>
      <c r="F77" s="59" t="s">
        <v>264</v>
      </c>
      <c r="G77" s="59" t="s">
        <v>264</v>
      </c>
      <c r="H77" s="59" t="s">
        <v>264</v>
      </c>
      <c r="I77" s="59" t="s">
        <v>264</v>
      </c>
      <c r="J77" s="59" t="s">
        <v>264</v>
      </c>
      <c r="K77" s="59" t="s">
        <v>264</v>
      </c>
      <c r="L77" s="59" t="s">
        <v>264</v>
      </c>
      <c r="M77" s="59" t="s">
        <v>264</v>
      </c>
      <c r="N77" s="59" t="s">
        <v>264</v>
      </c>
      <c r="O77" s="59" t="s">
        <v>264</v>
      </c>
      <c r="P77" s="59">
        <v>0</v>
      </c>
      <c r="Q77" s="59">
        <v>0</v>
      </c>
      <c r="R77" s="59">
        <v>0</v>
      </c>
      <c r="S77" s="59">
        <v>0</v>
      </c>
      <c r="T77" s="57" t="s">
        <v>264</v>
      </c>
      <c r="U77" s="57" t="s">
        <v>264</v>
      </c>
      <c r="V77" s="57" t="s">
        <v>264</v>
      </c>
      <c r="W77" s="57" t="s">
        <v>264</v>
      </c>
      <c r="X77" s="57" t="s">
        <v>264</v>
      </c>
      <c r="Y77" s="57" t="s">
        <v>264</v>
      </c>
      <c r="Z77" s="19" t="s">
        <v>6180</v>
      </c>
      <c r="AA77" s="19" t="s">
        <v>6181</v>
      </c>
      <c r="AB77" s="19" t="s">
        <v>6182</v>
      </c>
      <c r="AC77" s="19" t="s">
        <v>6182</v>
      </c>
      <c r="AD77" s="19" t="s">
        <v>6183</v>
      </c>
      <c r="AE77" s="19" t="s">
        <v>6183</v>
      </c>
      <c r="AF77" s="19" t="s">
        <v>6184</v>
      </c>
      <c r="AG77" s="19" t="s">
        <v>4462</v>
      </c>
      <c r="AH77" s="19" t="s">
        <v>4462</v>
      </c>
      <c r="AI77" s="18" t="s">
        <v>4353</v>
      </c>
      <c r="AJ77" s="18" t="s">
        <v>3373</v>
      </c>
      <c r="AK77" s="18" t="s">
        <v>3374</v>
      </c>
      <c r="AL77" s="18" t="s">
        <v>3375</v>
      </c>
      <c r="AM77" s="18" t="s">
        <v>3375</v>
      </c>
      <c r="AN77" s="19" t="s">
        <v>3376</v>
      </c>
      <c r="AO77" s="19" t="s">
        <v>3377</v>
      </c>
      <c r="AP77" s="19" t="s">
        <v>3378</v>
      </c>
      <c r="AQ77" s="19" t="s">
        <v>3379</v>
      </c>
      <c r="AR77" s="19" t="s">
        <v>3379</v>
      </c>
      <c r="AS77" s="19" t="s">
        <v>3380</v>
      </c>
      <c r="AT77" s="19" t="s">
        <v>3381</v>
      </c>
      <c r="AU77" s="19" t="s">
        <v>3382</v>
      </c>
      <c r="AV77" s="19" t="s">
        <v>3383</v>
      </c>
      <c r="AW77" s="19" t="s">
        <v>3383</v>
      </c>
      <c r="AX77" s="19" t="s">
        <v>3384</v>
      </c>
      <c r="AY77" s="19" t="s">
        <v>3385</v>
      </c>
      <c r="AZ77" s="19" t="s">
        <v>3386</v>
      </c>
      <c r="BA77" s="19" t="s">
        <v>3387</v>
      </c>
      <c r="BB77" s="19" t="s">
        <v>3387</v>
      </c>
      <c r="BC77" s="19" t="s">
        <v>3388</v>
      </c>
      <c r="BD77" s="19" t="s">
        <v>3389</v>
      </c>
      <c r="BE77" s="19" t="s">
        <v>3390</v>
      </c>
      <c r="BF77" s="19" t="s">
        <v>3391</v>
      </c>
      <c r="BG77" s="19" t="s">
        <v>3391</v>
      </c>
      <c r="BH77" s="19" t="s">
        <v>3392</v>
      </c>
      <c r="BI77" s="19" t="s">
        <v>3393</v>
      </c>
      <c r="BJ77" s="19" t="s">
        <v>3394</v>
      </c>
      <c r="BK77" s="19" t="s">
        <v>3395</v>
      </c>
      <c r="BL77" s="19" t="s">
        <v>3395</v>
      </c>
      <c r="BM77" s="19" t="s">
        <v>3396</v>
      </c>
      <c r="BN77" s="19" t="s">
        <v>3397</v>
      </c>
      <c r="BO77" s="19" t="s">
        <v>3398</v>
      </c>
      <c r="BP77" s="19" t="s">
        <v>3399</v>
      </c>
      <c r="BQ77" s="19" t="s">
        <v>3399</v>
      </c>
      <c r="BR77" s="19" t="s">
        <v>3400</v>
      </c>
      <c r="BS77" s="19" t="s">
        <v>3401</v>
      </c>
      <c r="BT77" s="19" t="s">
        <v>3402</v>
      </c>
      <c r="BU77" s="19" t="s">
        <v>3403</v>
      </c>
      <c r="BV77" s="19" t="s">
        <v>3403</v>
      </c>
      <c r="BW77" s="19" t="s">
        <v>3404</v>
      </c>
      <c r="BX77" s="19" t="s">
        <v>3405</v>
      </c>
      <c r="BY77" s="19" t="s">
        <v>3406</v>
      </c>
      <c r="BZ77" s="19" t="s">
        <v>3407</v>
      </c>
      <c r="CA77" s="19" t="s">
        <v>3407</v>
      </c>
    </row>
    <row r="78" spans="1:79" ht="19.95" customHeight="1" x14ac:dyDescent="0.3">
      <c r="A78" s="21" t="s">
        <v>188</v>
      </c>
      <c r="B78" s="12"/>
      <c r="C78" s="60" t="s">
        <v>8795</v>
      </c>
      <c r="D78" s="60" t="s">
        <v>8653</v>
      </c>
      <c r="E78" s="60" t="s">
        <v>8539</v>
      </c>
      <c r="F78" s="60" t="s">
        <v>8433</v>
      </c>
      <c r="G78" s="60" t="s">
        <v>8263</v>
      </c>
      <c r="H78" s="60" t="s">
        <v>8161</v>
      </c>
      <c r="I78" s="60" t="s">
        <v>8161</v>
      </c>
      <c r="J78" s="60" t="s">
        <v>8056</v>
      </c>
      <c r="K78" s="60" t="s">
        <v>7950</v>
      </c>
      <c r="L78" s="60" t="s">
        <v>7814</v>
      </c>
      <c r="M78" s="60" t="s">
        <v>7710</v>
      </c>
      <c r="N78" s="60" t="s">
        <v>7710</v>
      </c>
      <c r="O78" s="60" t="s">
        <v>7578</v>
      </c>
      <c r="P78" s="60" t="s">
        <v>7345</v>
      </c>
      <c r="Q78" s="60" t="s">
        <v>7346</v>
      </c>
      <c r="R78" s="60">
        <v>42768</v>
      </c>
      <c r="S78" s="60">
        <v>42768</v>
      </c>
      <c r="T78" s="56" t="s">
        <v>6656</v>
      </c>
      <c r="U78" s="56" t="s">
        <v>6657</v>
      </c>
      <c r="V78" s="56" t="s">
        <v>6658</v>
      </c>
      <c r="W78" s="56" t="s">
        <v>6659</v>
      </c>
      <c r="X78" s="56" t="s">
        <v>6659</v>
      </c>
      <c r="Y78" s="56" t="s">
        <v>6532</v>
      </c>
      <c r="Z78" s="15" t="s">
        <v>264</v>
      </c>
      <c r="AA78" s="15" t="s">
        <v>264</v>
      </c>
      <c r="AB78" s="15" t="s">
        <v>264</v>
      </c>
      <c r="AC78" s="15" t="s">
        <v>264</v>
      </c>
      <c r="AD78" s="15" t="s">
        <v>264</v>
      </c>
      <c r="AE78" s="15" t="s">
        <v>264</v>
      </c>
      <c r="AF78" s="15" t="s">
        <v>264</v>
      </c>
      <c r="AG78" s="15" t="s">
        <v>264</v>
      </c>
      <c r="AH78" s="15" t="s">
        <v>264</v>
      </c>
      <c r="AI78" s="28" t="s">
        <v>264</v>
      </c>
      <c r="AJ78" s="28" t="s">
        <v>264</v>
      </c>
      <c r="AK78" s="28" t="s">
        <v>264</v>
      </c>
      <c r="AL78" s="28" t="s">
        <v>264</v>
      </c>
      <c r="AM78" s="28" t="s">
        <v>264</v>
      </c>
      <c r="AN78" s="15" t="s">
        <v>264</v>
      </c>
      <c r="AO78" s="15" t="s">
        <v>264</v>
      </c>
      <c r="AP78" s="15" t="s">
        <v>264</v>
      </c>
      <c r="AQ78" s="15" t="s">
        <v>264</v>
      </c>
      <c r="AR78" s="15" t="s">
        <v>264</v>
      </c>
      <c r="AS78" s="15" t="s">
        <v>264</v>
      </c>
      <c r="AT78" s="15" t="s">
        <v>264</v>
      </c>
      <c r="AU78" s="15" t="s">
        <v>264</v>
      </c>
      <c r="AV78" s="15" t="s">
        <v>264</v>
      </c>
      <c r="AW78" s="15" t="s">
        <v>264</v>
      </c>
      <c r="AX78" s="15" t="s">
        <v>264</v>
      </c>
      <c r="AY78" s="15" t="s">
        <v>264</v>
      </c>
      <c r="AZ78" s="15" t="s">
        <v>264</v>
      </c>
      <c r="BA78" s="15" t="s">
        <v>264</v>
      </c>
      <c r="BB78" s="15" t="s">
        <v>264</v>
      </c>
      <c r="BC78" s="15" t="s">
        <v>264</v>
      </c>
      <c r="BD78" s="15" t="s">
        <v>264</v>
      </c>
      <c r="BE78" s="15" t="s">
        <v>264</v>
      </c>
      <c r="BF78" s="15" t="s">
        <v>264</v>
      </c>
      <c r="BG78" s="15" t="s">
        <v>264</v>
      </c>
      <c r="BH78" s="15" t="s">
        <v>264</v>
      </c>
      <c r="BI78" s="15" t="s">
        <v>264</v>
      </c>
      <c r="BJ78" s="15" t="s">
        <v>264</v>
      </c>
      <c r="BK78" s="15" t="s">
        <v>264</v>
      </c>
      <c r="BL78" s="15" t="s">
        <v>264</v>
      </c>
      <c r="BM78" s="15" t="s">
        <v>264</v>
      </c>
      <c r="BN78" s="15" t="s">
        <v>264</v>
      </c>
      <c r="BO78" s="15" t="s">
        <v>264</v>
      </c>
      <c r="BP78" s="15" t="s">
        <v>264</v>
      </c>
      <c r="BQ78" s="15" t="s">
        <v>264</v>
      </c>
      <c r="BR78" s="15" t="s">
        <v>264</v>
      </c>
      <c r="BS78" s="15" t="s">
        <v>264</v>
      </c>
      <c r="BT78" s="15" t="s">
        <v>264</v>
      </c>
      <c r="BU78" s="15" t="s">
        <v>264</v>
      </c>
      <c r="BV78" s="15" t="s">
        <v>264</v>
      </c>
      <c r="BW78" s="15" t="s">
        <v>264</v>
      </c>
      <c r="BX78" s="15" t="s">
        <v>264</v>
      </c>
      <c r="BY78" s="15" t="s">
        <v>264</v>
      </c>
      <c r="BZ78" s="15" t="s">
        <v>264</v>
      </c>
      <c r="CA78" s="15" t="s">
        <v>264</v>
      </c>
    </row>
    <row r="79" spans="1:79" ht="19.95" customHeight="1" x14ac:dyDescent="0.3">
      <c r="A79" s="23" t="s">
        <v>65</v>
      </c>
      <c r="B79" s="17"/>
      <c r="C79" s="61" t="s">
        <v>8796</v>
      </c>
      <c r="D79" s="61" t="s">
        <v>8654</v>
      </c>
      <c r="E79" s="61" t="s">
        <v>8540</v>
      </c>
      <c r="F79" s="61" t="s">
        <v>8434</v>
      </c>
      <c r="G79" s="61" t="s">
        <v>8264</v>
      </c>
      <c r="H79" s="61" t="s">
        <v>8162</v>
      </c>
      <c r="I79" s="61" t="s">
        <v>8162</v>
      </c>
      <c r="J79" s="61" t="s">
        <v>8057</v>
      </c>
      <c r="K79" s="61" t="s">
        <v>7951</v>
      </c>
      <c r="L79" s="61" t="s">
        <v>7815</v>
      </c>
      <c r="M79" s="61" t="s">
        <v>7711</v>
      </c>
      <c r="N79" s="61" t="s">
        <v>7711</v>
      </c>
      <c r="O79" s="61" t="s">
        <v>7579</v>
      </c>
      <c r="P79" s="61" t="s">
        <v>7347</v>
      </c>
      <c r="Q79" s="61" t="s">
        <v>7348</v>
      </c>
      <c r="R79" s="61">
        <v>230852</v>
      </c>
      <c r="S79" s="61">
        <v>230852</v>
      </c>
      <c r="T79" s="57" t="s">
        <v>6660</v>
      </c>
      <c r="U79" s="57" t="s">
        <v>6661</v>
      </c>
      <c r="V79" s="57" t="s">
        <v>6662</v>
      </c>
      <c r="W79" s="57" t="s">
        <v>6663</v>
      </c>
      <c r="X79" s="57" t="s">
        <v>6663</v>
      </c>
      <c r="Y79" s="57" t="s">
        <v>6664</v>
      </c>
      <c r="Z79" s="19" t="s">
        <v>6185</v>
      </c>
      <c r="AA79" s="19" t="s">
        <v>6186</v>
      </c>
      <c r="AB79" s="19" t="s">
        <v>6187</v>
      </c>
      <c r="AC79" s="19" t="s">
        <v>6187</v>
      </c>
      <c r="AD79" s="19" t="s">
        <v>6188</v>
      </c>
      <c r="AE79" s="19" t="s">
        <v>6188</v>
      </c>
      <c r="AF79" s="19" t="s">
        <v>6189</v>
      </c>
      <c r="AG79" s="19" t="s">
        <v>4463</v>
      </c>
      <c r="AH79" s="19" t="s">
        <v>4463</v>
      </c>
      <c r="AI79" s="18" t="s">
        <v>4354</v>
      </c>
      <c r="AJ79" s="18" t="s">
        <v>3408</v>
      </c>
      <c r="AK79" s="18" t="s">
        <v>3409</v>
      </c>
      <c r="AL79" s="18" t="s">
        <v>3410</v>
      </c>
      <c r="AM79" s="18" t="s">
        <v>3410</v>
      </c>
      <c r="AN79" s="19" t="s">
        <v>3411</v>
      </c>
      <c r="AO79" s="19" t="s">
        <v>3412</v>
      </c>
      <c r="AP79" s="19" t="s">
        <v>3413</v>
      </c>
      <c r="AQ79" s="19" t="s">
        <v>3414</v>
      </c>
      <c r="AR79" s="19" t="s">
        <v>3414</v>
      </c>
      <c r="AS79" s="19" t="s">
        <v>3415</v>
      </c>
      <c r="AT79" s="19" t="s">
        <v>3416</v>
      </c>
      <c r="AU79" s="19" t="s">
        <v>3417</v>
      </c>
      <c r="AV79" s="19" t="s">
        <v>3418</v>
      </c>
      <c r="AW79" s="19" t="s">
        <v>3418</v>
      </c>
      <c r="AX79" s="19" t="s">
        <v>3419</v>
      </c>
      <c r="AY79" s="19" t="s">
        <v>3420</v>
      </c>
      <c r="AZ79" s="19" t="s">
        <v>3421</v>
      </c>
      <c r="BA79" s="19" t="s">
        <v>3422</v>
      </c>
      <c r="BB79" s="19" t="s">
        <v>3422</v>
      </c>
      <c r="BC79" s="19" t="s">
        <v>3423</v>
      </c>
      <c r="BD79" s="19" t="s">
        <v>3424</v>
      </c>
      <c r="BE79" s="19" t="s">
        <v>3425</v>
      </c>
      <c r="BF79" s="19" t="s">
        <v>3426</v>
      </c>
      <c r="BG79" s="19" t="s">
        <v>3426</v>
      </c>
      <c r="BH79" s="19" t="s">
        <v>3427</v>
      </c>
      <c r="BI79" s="19" t="s">
        <v>3428</v>
      </c>
      <c r="BJ79" s="19" t="s">
        <v>3429</v>
      </c>
      <c r="BK79" s="19" t="s">
        <v>3430</v>
      </c>
      <c r="BL79" s="19" t="s">
        <v>3430</v>
      </c>
      <c r="BM79" s="19" t="s">
        <v>3431</v>
      </c>
      <c r="BN79" s="19" t="s">
        <v>3432</v>
      </c>
      <c r="BO79" s="19" t="s">
        <v>3433</v>
      </c>
      <c r="BP79" s="19" t="s">
        <v>3434</v>
      </c>
      <c r="BQ79" s="19" t="s">
        <v>3434</v>
      </c>
      <c r="BR79" s="19" t="s">
        <v>3435</v>
      </c>
      <c r="BS79" s="19" t="s">
        <v>3436</v>
      </c>
      <c r="BT79" s="19" t="s">
        <v>3437</v>
      </c>
      <c r="BU79" s="19" t="s">
        <v>3438</v>
      </c>
      <c r="BV79" s="19" t="s">
        <v>3438</v>
      </c>
      <c r="BW79" s="19" t="s">
        <v>3439</v>
      </c>
      <c r="BX79" s="19" t="s">
        <v>3440</v>
      </c>
      <c r="BY79" s="19" t="s">
        <v>3441</v>
      </c>
      <c r="BZ79" s="19" t="s">
        <v>3442</v>
      </c>
      <c r="CA79" s="19" t="s">
        <v>3442</v>
      </c>
    </row>
    <row r="80" spans="1:79" ht="19.95" customHeight="1" x14ac:dyDescent="0.3">
      <c r="A80" s="21" t="s">
        <v>189</v>
      </c>
      <c r="B80" s="12"/>
      <c r="C80" s="60" t="s">
        <v>8797</v>
      </c>
      <c r="D80" s="60" t="s">
        <v>8655</v>
      </c>
      <c r="E80" s="60" t="s">
        <v>8541</v>
      </c>
      <c r="F80" s="60" t="s">
        <v>8435</v>
      </c>
      <c r="G80" s="60" t="s">
        <v>8265</v>
      </c>
      <c r="H80" s="60" t="s">
        <v>8163</v>
      </c>
      <c r="I80" s="60" t="s">
        <v>8163</v>
      </c>
      <c r="J80" s="60" t="s">
        <v>8058</v>
      </c>
      <c r="K80" s="60" t="s">
        <v>7952</v>
      </c>
      <c r="L80" s="60" t="s">
        <v>7816</v>
      </c>
      <c r="M80" s="60" t="s">
        <v>7712</v>
      </c>
      <c r="N80" s="60" t="s">
        <v>7712</v>
      </c>
      <c r="O80" s="60" t="s">
        <v>7580</v>
      </c>
      <c r="P80" s="60" t="s">
        <v>7349</v>
      </c>
      <c r="Q80" s="60" t="s">
        <v>7350</v>
      </c>
      <c r="R80" s="60">
        <v>219837</v>
      </c>
      <c r="S80" s="60">
        <v>219837</v>
      </c>
      <c r="T80" s="56" t="s">
        <v>6665</v>
      </c>
      <c r="U80" s="56" t="s">
        <v>6666</v>
      </c>
      <c r="V80" s="56" t="s">
        <v>6667</v>
      </c>
      <c r="W80" s="56" t="s">
        <v>6668</v>
      </c>
      <c r="X80" s="56" t="s">
        <v>6668</v>
      </c>
      <c r="Y80" s="56" t="s">
        <v>6669</v>
      </c>
      <c r="Z80" s="15" t="s">
        <v>6190</v>
      </c>
      <c r="AA80" s="15" t="s">
        <v>6191</v>
      </c>
      <c r="AB80" s="15" t="s">
        <v>6192</v>
      </c>
      <c r="AC80" s="15" t="s">
        <v>6192</v>
      </c>
      <c r="AD80" s="15" t="s">
        <v>6193</v>
      </c>
      <c r="AE80" s="15" t="s">
        <v>6193</v>
      </c>
      <c r="AF80" s="15" t="s">
        <v>6194</v>
      </c>
      <c r="AG80" s="15" t="s">
        <v>4464</v>
      </c>
      <c r="AH80" s="15" t="s">
        <v>4464</v>
      </c>
      <c r="AI80" s="28" t="s">
        <v>4355</v>
      </c>
      <c r="AJ80" s="28" t="s">
        <v>3443</v>
      </c>
      <c r="AK80" s="28" t="s">
        <v>3444</v>
      </c>
      <c r="AL80" s="28" t="s">
        <v>3445</v>
      </c>
      <c r="AM80" s="28" t="s">
        <v>3445</v>
      </c>
      <c r="AN80" s="15" t="s">
        <v>3446</v>
      </c>
      <c r="AO80" s="15" t="s">
        <v>3447</v>
      </c>
      <c r="AP80" s="15" t="s">
        <v>3448</v>
      </c>
      <c r="AQ80" s="15" t="s">
        <v>3449</v>
      </c>
      <c r="AR80" s="15" t="s">
        <v>3449</v>
      </c>
      <c r="AS80" s="15" t="s">
        <v>3450</v>
      </c>
      <c r="AT80" s="15" t="s">
        <v>3451</v>
      </c>
      <c r="AU80" s="15" t="s">
        <v>3452</v>
      </c>
      <c r="AV80" s="15" t="s">
        <v>3453</v>
      </c>
      <c r="AW80" s="15" t="s">
        <v>3453</v>
      </c>
      <c r="AX80" s="15" t="s">
        <v>3454</v>
      </c>
      <c r="AY80" s="15" t="s">
        <v>3455</v>
      </c>
      <c r="AZ80" s="15" t="s">
        <v>3456</v>
      </c>
      <c r="BA80" s="15" t="s">
        <v>3457</v>
      </c>
      <c r="BB80" s="15" t="s">
        <v>3457</v>
      </c>
      <c r="BC80" s="15" t="s">
        <v>3458</v>
      </c>
      <c r="BD80" s="15" t="s">
        <v>3459</v>
      </c>
      <c r="BE80" s="15" t="s">
        <v>3460</v>
      </c>
      <c r="BF80" s="15" t="s">
        <v>3461</v>
      </c>
      <c r="BG80" s="15" t="s">
        <v>3461</v>
      </c>
      <c r="BH80" s="15" t="s">
        <v>3462</v>
      </c>
      <c r="BI80" s="15" t="s">
        <v>3463</v>
      </c>
      <c r="BJ80" s="15" t="s">
        <v>3464</v>
      </c>
      <c r="BK80" s="15" t="s">
        <v>3465</v>
      </c>
      <c r="BL80" s="15" t="s">
        <v>3465</v>
      </c>
      <c r="BM80" s="15" t="s">
        <v>3431</v>
      </c>
      <c r="BN80" s="15" t="s">
        <v>3432</v>
      </c>
      <c r="BO80" s="15" t="s">
        <v>3433</v>
      </c>
      <c r="BP80" s="15" t="s">
        <v>3434</v>
      </c>
      <c r="BQ80" s="15" t="s">
        <v>3434</v>
      </c>
      <c r="BR80" s="15" t="s">
        <v>3435</v>
      </c>
      <c r="BS80" s="15" t="s">
        <v>3436</v>
      </c>
      <c r="BT80" s="15" t="s">
        <v>3437</v>
      </c>
      <c r="BU80" s="15" t="s">
        <v>3438</v>
      </c>
      <c r="BV80" s="15" t="s">
        <v>3438</v>
      </c>
      <c r="BW80" s="15" t="s">
        <v>3466</v>
      </c>
      <c r="BX80" s="15" t="s">
        <v>3440</v>
      </c>
      <c r="BY80" s="15" t="s">
        <v>3441</v>
      </c>
      <c r="BZ80" s="15" t="s">
        <v>3442</v>
      </c>
      <c r="CA80" s="15" t="s">
        <v>3442</v>
      </c>
    </row>
    <row r="81" spans="1:79" customFormat="1" ht="19.95" customHeight="1" x14ac:dyDescent="0.3">
      <c r="A81" s="23" t="s">
        <v>65</v>
      </c>
      <c r="B81" s="17"/>
      <c r="C81" s="61" t="s">
        <v>8798</v>
      </c>
      <c r="D81" s="61" t="s">
        <v>8656</v>
      </c>
      <c r="E81" s="61" t="s">
        <v>8542</v>
      </c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72"/>
      <c r="U81" s="72"/>
      <c r="V81" s="72"/>
      <c r="W81" s="72"/>
      <c r="X81" s="72"/>
      <c r="Y81" s="72"/>
      <c r="Z81" s="19"/>
      <c r="AA81" s="19"/>
      <c r="AB81" s="19"/>
      <c r="AC81" s="19"/>
      <c r="AD81" s="19"/>
      <c r="AE81" s="19"/>
      <c r="AF81" s="19"/>
      <c r="AG81" s="19"/>
      <c r="AH81" s="19"/>
      <c r="AI81" s="18"/>
      <c r="AJ81" s="18"/>
      <c r="AK81" s="18"/>
      <c r="AL81" s="18"/>
      <c r="AM81" s="18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</row>
    <row r="82" spans="1:79" ht="19.95" customHeight="1" x14ac:dyDescent="0.3">
      <c r="A82" s="21" t="s">
        <v>8571</v>
      </c>
      <c r="B82" s="12"/>
      <c r="C82" s="60" t="s">
        <v>8799</v>
      </c>
      <c r="D82" s="60" t="s">
        <v>2785</v>
      </c>
      <c r="E82" s="60" t="s">
        <v>8543</v>
      </c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56"/>
      <c r="U82" s="56"/>
      <c r="V82" s="56"/>
      <c r="W82" s="56"/>
      <c r="X82" s="56"/>
      <c r="Y82" s="56"/>
      <c r="Z82" s="15"/>
      <c r="AA82" s="15"/>
      <c r="AB82" s="15"/>
      <c r="AC82" s="15"/>
      <c r="AD82" s="15"/>
      <c r="AE82" s="15"/>
      <c r="AF82" s="15"/>
      <c r="AG82" s="15"/>
      <c r="AH82" s="15"/>
      <c r="AI82" s="28"/>
      <c r="AJ82" s="28"/>
      <c r="AK82" s="28"/>
      <c r="AL82" s="28"/>
      <c r="AM82" s="28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</row>
    <row r="83" spans="1:79" ht="19.95" customHeight="1" x14ac:dyDescent="0.3">
      <c r="A83" s="23" t="s">
        <v>190</v>
      </c>
      <c r="B83" s="17"/>
      <c r="C83" s="61" t="s">
        <v>8800</v>
      </c>
      <c r="D83" s="61" t="s">
        <v>8657</v>
      </c>
      <c r="E83" s="61" t="s">
        <v>8544</v>
      </c>
      <c r="F83" s="61" t="s">
        <v>8436</v>
      </c>
      <c r="G83" s="61" t="s">
        <v>8266</v>
      </c>
      <c r="H83" s="61" t="s">
        <v>1108</v>
      </c>
      <c r="I83" s="61" t="s">
        <v>1108</v>
      </c>
      <c r="J83" s="61" t="s">
        <v>8059</v>
      </c>
      <c r="K83" s="61" t="s">
        <v>7953</v>
      </c>
      <c r="L83" s="61" t="s">
        <v>7817</v>
      </c>
      <c r="M83" s="61" t="s">
        <v>7713</v>
      </c>
      <c r="N83" s="61" t="s">
        <v>7713</v>
      </c>
      <c r="O83" s="61" t="s">
        <v>2023</v>
      </c>
      <c r="P83" s="61" t="s">
        <v>7351</v>
      </c>
      <c r="Q83" s="61" t="s">
        <v>7352</v>
      </c>
      <c r="R83" s="61">
        <v>11015</v>
      </c>
      <c r="S83" s="61">
        <v>11015</v>
      </c>
      <c r="T83" s="57" t="s">
        <v>6670</v>
      </c>
      <c r="U83" s="57" t="s">
        <v>6671</v>
      </c>
      <c r="V83" s="57" t="s">
        <v>6672</v>
      </c>
      <c r="W83" s="57" t="s">
        <v>6673</v>
      </c>
      <c r="X83" s="57" t="s">
        <v>6673</v>
      </c>
      <c r="Y83" s="57" t="s">
        <v>6674</v>
      </c>
      <c r="Z83" s="19" t="s">
        <v>6195</v>
      </c>
      <c r="AA83" s="19" t="s">
        <v>6196</v>
      </c>
      <c r="AB83" s="19" t="s">
        <v>6197</v>
      </c>
      <c r="AC83" s="19" t="s">
        <v>6197</v>
      </c>
      <c r="AD83" s="19" t="s">
        <v>6198</v>
      </c>
      <c r="AE83" s="19" t="s">
        <v>6198</v>
      </c>
      <c r="AF83" s="19" t="s">
        <v>6199</v>
      </c>
      <c r="AG83" s="19" t="s">
        <v>665</v>
      </c>
      <c r="AH83" s="19" t="s">
        <v>665</v>
      </c>
      <c r="AI83" s="18" t="s">
        <v>4356</v>
      </c>
      <c r="AJ83" s="18" t="s">
        <v>2939</v>
      </c>
      <c r="AK83" s="18" t="s">
        <v>3467</v>
      </c>
      <c r="AL83" s="18" t="s">
        <v>3468</v>
      </c>
      <c r="AM83" s="18" t="s">
        <v>3468</v>
      </c>
      <c r="AN83" s="19" t="s">
        <v>3469</v>
      </c>
      <c r="AO83" s="19" t="s">
        <v>3470</v>
      </c>
      <c r="AP83" s="19" t="s">
        <v>3471</v>
      </c>
      <c r="AQ83" s="19" t="s">
        <v>3472</v>
      </c>
      <c r="AR83" s="19" t="s">
        <v>3472</v>
      </c>
      <c r="AS83" s="19" t="s">
        <v>3473</v>
      </c>
      <c r="AT83" s="19" t="s">
        <v>3474</v>
      </c>
      <c r="AU83" s="19" t="s">
        <v>3475</v>
      </c>
      <c r="AV83" s="19" t="s">
        <v>3476</v>
      </c>
      <c r="AW83" s="19" t="s">
        <v>3476</v>
      </c>
      <c r="AX83" s="19" t="s">
        <v>3477</v>
      </c>
      <c r="AY83" s="19" t="s">
        <v>3478</v>
      </c>
      <c r="AZ83" s="19" t="s">
        <v>3479</v>
      </c>
      <c r="BA83" s="19" t="s">
        <v>3480</v>
      </c>
      <c r="BB83" s="19" t="s">
        <v>3480</v>
      </c>
      <c r="BC83" s="19" t="s">
        <v>3481</v>
      </c>
      <c r="BD83" s="19" t="s">
        <v>3482</v>
      </c>
      <c r="BE83" s="19" t="s">
        <v>3483</v>
      </c>
      <c r="BF83" s="19" t="s">
        <v>3484</v>
      </c>
      <c r="BG83" s="19" t="s">
        <v>3484</v>
      </c>
      <c r="BH83" s="19" t="s">
        <v>3485</v>
      </c>
      <c r="BI83" s="19" t="s">
        <v>3486</v>
      </c>
      <c r="BJ83" s="19" t="s">
        <v>3487</v>
      </c>
      <c r="BK83" s="19" t="s">
        <v>3488</v>
      </c>
      <c r="BL83" s="19" t="s">
        <v>3488</v>
      </c>
      <c r="BM83" s="19" t="s">
        <v>264</v>
      </c>
      <c r="BN83" s="19" t="s">
        <v>264</v>
      </c>
      <c r="BO83" s="19" t="s">
        <v>264</v>
      </c>
      <c r="BP83" s="19" t="s">
        <v>264</v>
      </c>
      <c r="BQ83" s="19" t="s">
        <v>264</v>
      </c>
      <c r="BR83" s="19" t="s">
        <v>264</v>
      </c>
      <c r="BS83" s="19" t="s">
        <v>264</v>
      </c>
      <c r="BT83" s="19" t="s">
        <v>264</v>
      </c>
      <c r="BU83" s="19" t="s">
        <v>264</v>
      </c>
      <c r="BV83" s="19" t="s">
        <v>264</v>
      </c>
      <c r="BW83" s="19" t="s">
        <v>3489</v>
      </c>
      <c r="BX83" s="19" t="s">
        <v>264</v>
      </c>
      <c r="BY83" s="19" t="s">
        <v>264</v>
      </c>
      <c r="BZ83" s="19" t="s">
        <v>264</v>
      </c>
      <c r="CA83" s="19" t="s">
        <v>264</v>
      </c>
    </row>
    <row r="84" spans="1:79" ht="19.95" customHeight="1" x14ac:dyDescent="0.3">
      <c r="A84" s="21" t="s">
        <v>191</v>
      </c>
      <c r="B84" s="12"/>
      <c r="C84" s="60" t="s">
        <v>8801</v>
      </c>
      <c r="D84" s="60" t="s">
        <v>8658</v>
      </c>
      <c r="E84" s="60" t="s">
        <v>8545</v>
      </c>
      <c r="F84" s="60" t="s">
        <v>8437</v>
      </c>
      <c r="G84" s="60" t="s">
        <v>8267</v>
      </c>
      <c r="H84" s="60" t="s">
        <v>8164</v>
      </c>
      <c r="I84" s="60" t="s">
        <v>8164</v>
      </c>
      <c r="J84" s="60" t="s">
        <v>8060</v>
      </c>
      <c r="K84" s="60" t="s">
        <v>7954</v>
      </c>
      <c r="L84" s="60" t="s">
        <v>7818</v>
      </c>
      <c r="M84" s="60" t="s">
        <v>7714</v>
      </c>
      <c r="N84" s="60" t="s">
        <v>7714</v>
      </c>
      <c r="O84" s="60" t="s">
        <v>7581</v>
      </c>
      <c r="P84" s="60" t="s">
        <v>7353</v>
      </c>
      <c r="Q84" s="60" t="s">
        <v>7354</v>
      </c>
      <c r="R84" s="60">
        <v>68049</v>
      </c>
      <c r="S84" s="60">
        <v>68049</v>
      </c>
      <c r="T84" s="56" t="s">
        <v>6675</v>
      </c>
      <c r="U84" s="56" t="s">
        <v>6676</v>
      </c>
      <c r="V84" s="56" t="s">
        <v>6677</v>
      </c>
      <c r="W84" s="56" t="s">
        <v>6678</v>
      </c>
      <c r="X84" s="56" t="s">
        <v>6678</v>
      </c>
      <c r="Y84" s="56" t="s">
        <v>6679</v>
      </c>
      <c r="Z84" s="15" t="s">
        <v>6200</v>
      </c>
      <c r="AA84" s="15" t="s">
        <v>6201</v>
      </c>
      <c r="AB84" s="15" t="s">
        <v>6202</v>
      </c>
      <c r="AC84" s="15" t="s">
        <v>6202</v>
      </c>
      <c r="AD84" s="15" t="s">
        <v>6203</v>
      </c>
      <c r="AE84" s="15" t="s">
        <v>6203</v>
      </c>
      <c r="AF84" s="15" t="s">
        <v>6204</v>
      </c>
      <c r="AG84" s="15" t="s">
        <v>4465</v>
      </c>
      <c r="AH84" s="15" t="s">
        <v>4465</v>
      </c>
      <c r="AI84" s="28" t="s">
        <v>4357</v>
      </c>
      <c r="AJ84" s="28" t="s">
        <v>3490</v>
      </c>
      <c r="AK84" s="28" t="s">
        <v>3491</v>
      </c>
      <c r="AL84" s="28" t="s">
        <v>3492</v>
      </c>
      <c r="AM84" s="28" t="s">
        <v>3492</v>
      </c>
      <c r="AN84" s="15" t="s">
        <v>3493</v>
      </c>
      <c r="AO84" s="15" t="s">
        <v>2328</v>
      </c>
      <c r="AP84" s="15" t="s">
        <v>3494</v>
      </c>
      <c r="AQ84" s="15" t="s">
        <v>3495</v>
      </c>
      <c r="AR84" s="15" t="s">
        <v>3495</v>
      </c>
      <c r="AS84" s="15" t="s">
        <v>3496</v>
      </c>
      <c r="AT84" s="15" t="s">
        <v>3497</v>
      </c>
      <c r="AU84" s="15" t="s">
        <v>3498</v>
      </c>
      <c r="AV84" s="15" t="s">
        <v>3499</v>
      </c>
      <c r="AW84" s="15" t="s">
        <v>3499</v>
      </c>
      <c r="AX84" s="15" t="s">
        <v>3500</v>
      </c>
      <c r="AY84" s="15" t="s">
        <v>3501</v>
      </c>
      <c r="AZ84" s="15" t="s">
        <v>3502</v>
      </c>
      <c r="BA84" s="15" t="s">
        <v>3503</v>
      </c>
      <c r="BB84" s="15" t="s">
        <v>3503</v>
      </c>
      <c r="BC84" s="15" t="s">
        <v>3504</v>
      </c>
      <c r="BD84" s="15" t="s">
        <v>3505</v>
      </c>
      <c r="BE84" s="15" t="s">
        <v>3506</v>
      </c>
      <c r="BF84" s="15" t="s">
        <v>3507</v>
      </c>
      <c r="BG84" s="15" t="s">
        <v>3507</v>
      </c>
      <c r="BH84" s="15" t="s">
        <v>3508</v>
      </c>
      <c r="BI84" s="15" t="s">
        <v>3509</v>
      </c>
      <c r="BJ84" s="15" t="s">
        <v>3510</v>
      </c>
      <c r="BK84" s="15" t="s">
        <v>3511</v>
      </c>
      <c r="BL84" s="15" t="s">
        <v>3511</v>
      </c>
      <c r="BM84" s="15" t="s">
        <v>3512</v>
      </c>
      <c r="BN84" s="15" t="s">
        <v>3513</v>
      </c>
      <c r="BO84" s="15" t="s">
        <v>3514</v>
      </c>
      <c r="BP84" s="15" t="s">
        <v>3515</v>
      </c>
      <c r="BQ84" s="15" t="s">
        <v>3515</v>
      </c>
      <c r="BR84" s="15" t="s">
        <v>3516</v>
      </c>
      <c r="BS84" s="15" t="s">
        <v>3517</v>
      </c>
      <c r="BT84" s="15" t="s">
        <v>3518</v>
      </c>
      <c r="BU84" s="15" t="s">
        <v>3519</v>
      </c>
      <c r="BV84" s="15" t="s">
        <v>3519</v>
      </c>
      <c r="BW84" s="15" t="s">
        <v>3520</v>
      </c>
      <c r="BX84" s="15" t="s">
        <v>2740</v>
      </c>
      <c r="BY84" s="15" t="s">
        <v>3521</v>
      </c>
      <c r="BZ84" s="15" t="s">
        <v>3522</v>
      </c>
      <c r="CA84" s="15" t="s">
        <v>3522</v>
      </c>
    </row>
    <row r="85" spans="1:79" ht="19.95" customHeight="1" x14ac:dyDescent="0.3">
      <c r="A85" s="23" t="s">
        <v>192</v>
      </c>
      <c r="B85" s="17"/>
      <c r="C85" s="61" t="s">
        <v>8801</v>
      </c>
      <c r="D85" s="61" t="s">
        <v>8658</v>
      </c>
      <c r="E85" s="61" t="s">
        <v>8545</v>
      </c>
      <c r="F85" s="61" t="s">
        <v>8437</v>
      </c>
      <c r="G85" s="61" t="s">
        <v>8267</v>
      </c>
      <c r="H85" s="61" t="s">
        <v>8164</v>
      </c>
      <c r="I85" s="61" t="s">
        <v>8164</v>
      </c>
      <c r="J85" s="61" t="s">
        <v>8060</v>
      </c>
      <c r="K85" s="61" t="s">
        <v>7954</v>
      </c>
      <c r="L85" s="61" t="s">
        <v>7818</v>
      </c>
      <c r="M85" s="61" t="s">
        <v>7714</v>
      </c>
      <c r="N85" s="61" t="s">
        <v>7714</v>
      </c>
      <c r="O85" s="61" t="s">
        <v>7581</v>
      </c>
      <c r="P85" s="61" t="s">
        <v>7353</v>
      </c>
      <c r="Q85" s="61" t="s">
        <v>7354</v>
      </c>
      <c r="R85" s="61">
        <v>68049</v>
      </c>
      <c r="S85" s="61">
        <v>68049</v>
      </c>
      <c r="T85" s="57" t="s">
        <v>6675</v>
      </c>
      <c r="U85" s="57" t="s">
        <v>6676</v>
      </c>
      <c r="V85" s="57" t="s">
        <v>6677</v>
      </c>
      <c r="W85" s="57" t="s">
        <v>6678</v>
      </c>
      <c r="X85" s="57" t="s">
        <v>6678</v>
      </c>
      <c r="Y85" s="57" t="s">
        <v>6679</v>
      </c>
      <c r="Z85" s="19" t="s">
        <v>6200</v>
      </c>
      <c r="AA85" s="19" t="s">
        <v>6201</v>
      </c>
      <c r="AB85" s="19" t="s">
        <v>6202</v>
      </c>
      <c r="AC85" s="19" t="s">
        <v>6202</v>
      </c>
      <c r="AD85" s="19" t="s">
        <v>6203</v>
      </c>
      <c r="AE85" s="19" t="s">
        <v>6203</v>
      </c>
      <c r="AF85" s="19" t="s">
        <v>6204</v>
      </c>
      <c r="AG85" s="19" t="s">
        <v>4465</v>
      </c>
      <c r="AH85" s="19" t="s">
        <v>4465</v>
      </c>
      <c r="AI85" s="18" t="s">
        <v>4357</v>
      </c>
      <c r="AJ85" s="18" t="s">
        <v>3490</v>
      </c>
      <c r="AK85" s="18" t="s">
        <v>3491</v>
      </c>
      <c r="AL85" s="18" t="s">
        <v>3492</v>
      </c>
      <c r="AM85" s="18" t="s">
        <v>3492</v>
      </c>
      <c r="AN85" s="19" t="s">
        <v>3493</v>
      </c>
      <c r="AO85" s="19" t="s">
        <v>2328</v>
      </c>
      <c r="AP85" s="19" t="s">
        <v>3494</v>
      </c>
      <c r="AQ85" s="19" t="s">
        <v>3495</v>
      </c>
      <c r="AR85" s="19" t="s">
        <v>3495</v>
      </c>
      <c r="AS85" s="19" t="s">
        <v>3496</v>
      </c>
      <c r="AT85" s="19" t="s">
        <v>3497</v>
      </c>
      <c r="AU85" s="19" t="s">
        <v>3498</v>
      </c>
      <c r="AV85" s="19" t="s">
        <v>3499</v>
      </c>
      <c r="AW85" s="19" t="s">
        <v>3499</v>
      </c>
      <c r="AX85" s="19" t="s">
        <v>3500</v>
      </c>
      <c r="AY85" s="19" t="s">
        <v>3501</v>
      </c>
      <c r="AZ85" s="19" t="s">
        <v>3502</v>
      </c>
      <c r="BA85" s="19" t="s">
        <v>3503</v>
      </c>
      <c r="BB85" s="19" t="s">
        <v>3503</v>
      </c>
      <c r="BC85" s="19" t="s">
        <v>3504</v>
      </c>
      <c r="BD85" s="19" t="s">
        <v>3505</v>
      </c>
      <c r="BE85" s="19" t="s">
        <v>3506</v>
      </c>
      <c r="BF85" s="19" t="s">
        <v>3507</v>
      </c>
      <c r="BG85" s="19" t="s">
        <v>3507</v>
      </c>
      <c r="BH85" s="19" t="s">
        <v>3508</v>
      </c>
      <c r="BI85" s="19" t="s">
        <v>3509</v>
      </c>
      <c r="BJ85" s="19" t="s">
        <v>3510</v>
      </c>
      <c r="BK85" s="19" t="s">
        <v>3511</v>
      </c>
      <c r="BL85" s="19" t="s">
        <v>3511</v>
      </c>
      <c r="BM85" s="19" t="s">
        <v>3512</v>
      </c>
      <c r="BN85" s="19" t="s">
        <v>3513</v>
      </c>
      <c r="BO85" s="19" t="s">
        <v>3514</v>
      </c>
      <c r="BP85" s="19" t="s">
        <v>3515</v>
      </c>
      <c r="BQ85" s="19" t="s">
        <v>3515</v>
      </c>
      <c r="BR85" s="19" t="s">
        <v>3516</v>
      </c>
      <c r="BS85" s="19" t="s">
        <v>3517</v>
      </c>
      <c r="BT85" s="19" t="s">
        <v>3518</v>
      </c>
      <c r="BU85" s="19" t="s">
        <v>3519</v>
      </c>
      <c r="BV85" s="19" t="s">
        <v>3519</v>
      </c>
      <c r="BW85" s="19" t="s">
        <v>3520</v>
      </c>
      <c r="BX85" s="19" t="s">
        <v>2740</v>
      </c>
      <c r="BY85" s="19" t="s">
        <v>3521</v>
      </c>
      <c r="BZ85" s="19" t="s">
        <v>3522</v>
      </c>
      <c r="CA85" s="19" t="s">
        <v>3522</v>
      </c>
    </row>
    <row r="86" spans="1:79" ht="19.95" customHeight="1" x14ac:dyDescent="0.3">
      <c r="A86" s="21" t="s">
        <v>193</v>
      </c>
      <c r="B86" s="12"/>
      <c r="C86" s="58" t="s">
        <v>264</v>
      </c>
      <c r="D86" s="58" t="s">
        <v>264</v>
      </c>
      <c r="E86" s="58" t="s">
        <v>264</v>
      </c>
      <c r="F86" s="58" t="s">
        <v>264</v>
      </c>
      <c r="G86" s="58" t="s">
        <v>264</v>
      </c>
      <c r="H86" s="58" t="s">
        <v>264</v>
      </c>
      <c r="I86" s="58" t="s">
        <v>264</v>
      </c>
      <c r="J86" s="58" t="s">
        <v>264</v>
      </c>
      <c r="K86" s="58" t="s">
        <v>264</v>
      </c>
      <c r="L86" s="58" t="s">
        <v>264</v>
      </c>
      <c r="M86" s="58" t="s">
        <v>264</v>
      </c>
      <c r="N86" s="58" t="s">
        <v>264</v>
      </c>
      <c r="O86" s="58" t="s">
        <v>264</v>
      </c>
      <c r="P86" s="58">
        <v>0</v>
      </c>
      <c r="Q86" s="58">
        <v>0</v>
      </c>
      <c r="R86" s="58">
        <v>0</v>
      </c>
      <c r="S86" s="58">
        <v>0</v>
      </c>
      <c r="T86" s="56" t="s">
        <v>264</v>
      </c>
      <c r="U86" s="56" t="s">
        <v>264</v>
      </c>
      <c r="V86" s="56" t="s">
        <v>264</v>
      </c>
      <c r="W86" s="56" t="s">
        <v>264</v>
      </c>
      <c r="X86" s="56" t="s">
        <v>264</v>
      </c>
      <c r="Y86" s="56" t="s">
        <v>264</v>
      </c>
      <c r="Z86" s="15" t="s">
        <v>264</v>
      </c>
      <c r="AA86" s="15" t="s">
        <v>264</v>
      </c>
      <c r="AB86" s="15" t="s">
        <v>264</v>
      </c>
      <c r="AC86" s="15" t="s">
        <v>264</v>
      </c>
      <c r="AD86" s="15" t="s">
        <v>264</v>
      </c>
      <c r="AE86" s="15" t="s">
        <v>264</v>
      </c>
      <c r="AF86" s="15" t="s">
        <v>264</v>
      </c>
      <c r="AG86" s="15" t="s">
        <v>264</v>
      </c>
      <c r="AH86" s="15" t="s">
        <v>264</v>
      </c>
      <c r="AI86" s="28" t="s">
        <v>264</v>
      </c>
      <c r="AJ86" s="28" t="s">
        <v>264</v>
      </c>
      <c r="AK86" s="28" t="s">
        <v>264</v>
      </c>
      <c r="AL86" s="28" t="s">
        <v>264</v>
      </c>
      <c r="AM86" s="28" t="s">
        <v>264</v>
      </c>
      <c r="AN86" s="15" t="s">
        <v>264</v>
      </c>
      <c r="AO86" s="15" t="s">
        <v>264</v>
      </c>
      <c r="AP86" s="15" t="s">
        <v>264</v>
      </c>
      <c r="AQ86" s="15" t="s">
        <v>264</v>
      </c>
      <c r="AR86" s="15" t="s">
        <v>264</v>
      </c>
      <c r="AS86" s="15" t="s">
        <v>264</v>
      </c>
      <c r="AT86" s="15" t="s">
        <v>264</v>
      </c>
      <c r="AU86" s="15" t="s">
        <v>264</v>
      </c>
      <c r="AV86" s="15" t="s">
        <v>264</v>
      </c>
      <c r="AW86" s="15" t="s">
        <v>264</v>
      </c>
      <c r="AX86" s="15" t="s">
        <v>264</v>
      </c>
      <c r="AY86" s="15" t="s">
        <v>264</v>
      </c>
      <c r="AZ86" s="15" t="s">
        <v>264</v>
      </c>
      <c r="BA86" s="15" t="s">
        <v>264</v>
      </c>
      <c r="BB86" s="15" t="s">
        <v>264</v>
      </c>
      <c r="BC86" s="15" t="s">
        <v>264</v>
      </c>
      <c r="BD86" s="15" t="s">
        <v>264</v>
      </c>
      <c r="BE86" s="15" t="s">
        <v>264</v>
      </c>
      <c r="BF86" s="15" t="s">
        <v>264</v>
      </c>
      <c r="BG86" s="15" t="s">
        <v>264</v>
      </c>
      <c r="BH86" s="15" t="s">
        <v>264</v>
      </c>
      <c r="BI86" s="15" t="s">
        <v>264</v>
      </c>
      <c r="BJ86" s="15" t="s">
        <v>264</v>
      </c>
      <c r="BK86" s="15" t="s">
        <v>264</v>
      </c>
      <c r="BL86" s="15" t="s">
        <v>264</v>
      </c>
      <c r="BM86" s="15" t="s">
        <v>264</v>
      </c>
      <c r="BN86" s="15" t="s">
        <v>264</v>
      </c>
      <c r="BO86" s="15" t="s">
        <v>264</v>
      </c>
      <c r="BP86" s="15" t="s">
        <v>264</v>
      </c>
      <c r="BQ86" s="15" t="s">
        <v>264</v>
      </c>
      <c r="BR86" s="15" t="s">
        <v>264</v>
      </c>
      <c r="BS86" s="15" t="s">
        <v>264</v>
      </c>
      <c r="BT86" s="15" t="s">
        <v>264</v>
      </c>
      <c r="BU86" s="15" t="s">
        <v>264</v>
      </c>
      <c r="BV86" s="15" t="s">
        <v>264</v>
      </c>
      <c r="BW86" s="15" t="s">
        <v>264</v>
      </c>
      <c r="BX86" s="15" t="s">
        <v>264</v>
      </c>
      <c r="BY86" s="15" t="s">
        <v>264</v>
      </c>
      <c r="BZ86" s="15" t="s">
        <v>264</v>
      </c>
      <c r="CA86" s="15" t="s">
        <v>264</v>
      </c>
    </row>
    <row r="87" spans="1:79" ht="19.95" customHeight="1" x14ac:dyDescent="0.3">
      <c r="A87" s="23" t="s">
        <v>194</v>
      </c>
      <c r="B87" s="17"/>
      <c r="C87" s="61" t="s">
        <v>8802</v>
      </c>
      <c r="D87" s="61" t="s">
        <v>8659</v>
      </c>
      <c r="E87" s="61" t="s">
        <v>8546</v>
      </c>
      <c r="F87" s="61" t="s">
        <v>8438</v>
      </c>
      <c r="G87" s="61" t="s">
        <v>8268</v>
      </c>
      <c r="H87" s="61" t="s">
        <v>2771</v>
      </c>
      <c r="I87" s="61" t="s">
        <v>2771</v>
      </c>
      <c r="J87" s="61" t="s">
        <v>8061</v>
      </c>
      <c r="K87" s="61" t="s">
        <v>7955</v>
      </c>
      <c r="L87" s="61" t="s">
        <v>7819</v>
      </c>
      <c r="M87" s="61" t="s">
        <v>7715</v>
      </c>
      <c r="N87" s="61" t="s">
        <v>7715</v>
      </c>
      <c r="O87" s="61" t="s">
        <v>7582</v>
      </c>
      <c r="P87" s="61" t="s">
        <v>7355</v>
      </c>
      <c r="Q87" s="61" t="s">
        <v>7356</v>
      </c>
      <c r="R87" s="61">
        <v>31563</v>
      </c>
      <c r="S87" s="61">
        <v>31563</v>
      </c>
      <c r="T87" s="57" t="s">
        <v>6680</v>
      </c>
      <c r="U87" s="57" t="s">
        <v>6681</v>
      </c>
      <c r="V87" s="57" t="s">
        <v>6682</v>
      </c>
      <c r="W87" s="57" t="s">
        <v>6683</v>
      </c>
      <c r="X87" s="57" t="s">
        <v>6683</v>
      </c>
      <c r="Y87" s="57" t="s">
        <v>3642</v>
      </c>
      <c r="Z87" s="19" t="s">
        <v>6205</v>
      </c>
      <c r="AA87" s="19" t="s">
        <v>6206</v>
      </c>
      <c r="AB87" s="19" t="s">
        <v>6207</v>
      </c>
      <c r="AC87" s="19" t="s">
        <v>6207</v>
      </c>
      <c r="AD87" s="19" t="s">
        <v>6208</v>
      </c>
      <c r="AE87" s="19" t="s">
        <v>6208</v>
      </c>
      <c r="AF87" s="19" t="s">
        <v>6209</v>
      </c>
      <c r="AG87" s="19" t="s">
        <v>4466</v>
      </c>
      <c r="AH87" s="19" t="s">
        <v>4466</v>
      </c>
      <c r="AI87" s="18" t="s">
        <v>4358</v>
      </c>
      <c r="AJ87" s="18" t="s">
        <v>3523</v>
      </c>
      <c r="AK87" s="18" t="s">
        <v>3524</v>
      </c>
      <c r="AL87" s="18" t="s">
        <v>3525</v>
      </c>
      <c r="AM87" s="18" t="s">
        <v>3525</v>
      </c>
      <c r="AN87" s="19" t="s">
        <v>2614</v>
      </c>
      <c r="AO87" s="19" t="s">
        <v>3526</v>
      </c>
      <c r="AP87" s="19" t="s">
        <v>3527</v>
      </c>
      <c r="AQ87" s="19" t="s">
        <v>3528</v>
      </c>
      <c r="AR87" s="19" t="s">
        <v>3528</v>
      </c>
      <c r="AS87" s="19" t="s">
        <v>3529</v>
      </c>
      <c r="AT87" s="19" t="s">
        <v>3530</v>
      </c>
      <c r="AU87" s="19" t="s">
        <v>3531</v>
      </c>
      <c r="AV87" s="19" t="s">
        <v>3532</v>
      </c>
      <c r="AW87" s="19" t="s">
        <v>3532</v>
      </c>
      <c r="AX87" s="19" t="s">
        <v>3533</v>
      </c>
      <c r="AY87" s="19" t="s">
        <v>3534</v>
      </c>
      <c r="AZ87" s="19" t="s">
        <v>3535</v>
      </c>
      <c r="BA87" s="19" t="s">
        <v>3536</v>
      </c>
      <c r="BB87" s="19" t="s">
        <v>3536</v>
      </c>
      <c r="BC87" s="19" t="s">
        <v>737</v>
      </c>
      <c r="BD87" s="19" t="s">
        <v>3537</v>
      </c>
      <c r="BE87" s="19" t="s">
        <v>3538</v>
      </c>
      <c r="BF87" s="19" t="s">
        <v>3539</v>
      </c>
      <c r="BG87" s="19" t="s">
        <v>3539</v>
      </c>
      <c r="BH87" s="19" t="s">
        <v>3540</v>
      </c>
      <c r="BI87" s="19" t="s">
        <v>3541</v>
      </c>
      <c r="BJ87" s="19" t="s">
        <v>3542</v>
      </c>
      <c r="BK87" s="19" t="s">
        <v>3543</v>
      </c>
      <c r="BL87" s="19" t="s">
        <v>3543</v>
      </c>
      <c r="BM87" s="19" t="s">
        <v>3544</v>
      </c>
      <c r="BN87" s="19" t="s">
        <v>3545</v>
      </c>
      <c r="BO87" s="19" t="s">
        <v>3546</v>
      </c>
      <c r="BP87" s="19" t="s">
        <v>3547</v>
      </c>
      <c r="BQ87" s="19" t="s">
        <v>3547</v>
      </c>
      <c r="BR87" s="19" t="s">
        <v>3548</v>
      </c>
      <c r="BS87" s="19" t="s">
        <v>3549</v>
      </c>
      <c r="BT87" s="19" t="s">
        <v>3550</v>
      </c>
      <c r="BU87" s="19" t="s">
        <v>3551</v>
      </c>
      <c r="BV87" s="19" t="s">
        <v>3551</v>
      </c>
      <c r="BW87" s="19" t="s">
        <v>3552</v>
      </c>
      <c r="BX87" s="19" t="s">
        <v>3553</v>
      </c>
      <c r="BY87" s="19" t="s">
        <v>3554</v>
      </c>
      <c r="BZ87" s="19" t="s">
        <v>3555</v>
      </c>
      <c r="CA87" s="19" t="s">
        <v>3555</v>
      </c>
    </row>
    <row r="88" spans="1:79" ht="19.95" customHeight="1" x14ac:dyDescent="0.3">
      <c r="A88" s="21" t="s">
        <v>2527</v>
      </c>
      <c r="B88" s="12"/>
      <c r="C88" s="60" t="s">
        <v>8803</v>
      </c>
      <c r="D88" s="60" t="s">
        <v>8660</v>
      </c>
      <c r="E88" s="60" t="s">
        <v>8547</v>
      </c>
      <c r="F88" s="60" t="s">
        <v>8439</v>
      </c>
      <c r="G88" s="60" t="s">
        <v>8269</v>
      </c>
      <c r="H88" s="60" t="s">
        <v>8165</v>
      </c>
      <c r="I88" s="60" t="s">
        <v>8165</v>
      </c>
      <c r="J88" s="60" t="s">
        <v>8062</v>
      </c>
      <c r="K88" s="60" t="s">
        <v>7956</v>
      </c>
      <c r="L88" s="60" t="s">
        <v>7820</v>
      </c>
      <c r="M88" s="60" t="s">
        <v>2724</v>
      </c>
      <c r="N88" s="60" t="s">
        <v>2724</v>
      </c>
      <c r="O88" s="60" t="s">
        <v>7583</v>
      </c>
      <c r="P88" s="60" t="s">
        <v>7357</v>
      </c>
      <c r="Q88" s="60" t="s">
        <v>3484</v>
      </c>
      <c r="R88" s="60">
        <v>36486</v>
      </c>
      <c r="S88" s="60">
        <v>36486</v>
      </c>
      <c r="T88" s="56" t="s">
        <v>6684</v>
      </c>
      <c r="U88" s="56" t="s">
        <v>6685</v>
      </c>
      <c r="V88" s="56" t="s">
        <v>6686</v>
      </c>
      <c r="W88" s="56" t="s">
        <v>6687</v>
      </c>
      <c r="X88" s="56" t="s">
        <v>6687</v>
      </c>
      <c r="Y88" s="56" t="s">
        <v>6688</v>
      </c>
      <c r="Z88" s="15" t="s">
        <v>6210</v>
      </c>
      <c r="AA88" s="15" t="s">
        <v>6211</v>
      </c>
      <c r="AB88" s="15" t="s">
        <v>6212</v>
      </c>
      <c r="AC88" s="15" t="s">
        <v>6212</v>
      </c>
      <c r="AD88" s="15" t="s">
        <v>6213</v>
      </c>
      <c r="AE88" s="15" t="s">
        <v>6213</v>
      </c>
      <c r="AF88" s="15" t="s">
        <v>6214</v>
      </c>
      <c r="AG88" s="15" t="s">
        <v>4467</v>
      </c>
      <c r="AH88" s="15" t="s">
        <v>4467</v>
      </c>
      <c r="AI88" s="28" t="s">
        <v>4359</v>
      </c>
      <c r="AJ88" s="28" t="s">
        <v>3556</v>
      </c>
      <c r="AK88" s="28" t="s">
        <v>3557</v>
      </c>
      <c r="AL88" s="28" t="s">
        <v>3558</v>
      </c>
      <c r="AM88" s="28" t="s">
        <v>3558</v>
      </c>
      <c r="AN88" s="15" t="s">
        <v>3559</v>
      </c>
      <c r="AO88" s="15" t="s">
        <v>3560</v>
      </c>
      <c r="AP88" s="15" t="s">
        <v>3561</v>
      </c>
      <c r="AQ88" s="15" t="s">
        <v>3562</v>
      </c>
      <c r="AR88" s="15" t="s">
        <v>3562</v>
      </c>
      <c r="AS88" s="15" t="s">
        <v>3563</v>
      </c>
      <c r="AT88" s="15" t="s">
        <v>3564</v>
      </c>
      <c r="AU88" s="15" t="s">
        <v>3565</v>
      </c>
      <c r="AV88" s="15" t="s">
        <v>3566</v>
      </c>
      <c r="AW88" s="15" t="s">
        <v>3566</v>
      </c>
      <c r="AX88" s="15" t="s">
        <v>3567</v>
      </c>
      <c r="AY88" s="15" t="s">
        <v>3568</v>
      </c>
      <c r="AZ88" s="15" t="s">
        <v>3569</v>
      </c>
      <c r="BA88" s="15" t="s">
        <v>3570</v>
      </c>
      <c r="BB88" s="15" t="s">
        <v>3570</v>
      </c>
      <c r="BC88" s="15" t="s">
        <v>3571</v>
      </c>
      <c r="BD88" s="15" t="s">
        <v>2180</v>
      </c>
      <c r="BE88" s="15" t="s">
        <v>3572</v>
      </c>
      <c r="BF88" s="15" t="s">
        <v>3573</v>
      </c>
      <c r="BG88" s="15" t="s">
        <v>3573</v>
      </c>
      <c r="BH88" s="15" t="s">
        <v>3574</v>
      </c>
      <c r="BI88" s="15" t="s">
        <v>3575</v>
      </c>
      <c r="BJ88" s="15" t="s">
        <v>3576</v>
      </c>
      <c r="BK88" s="15" t="s">
        <v>3577</v>
      </c>
      <c r="BL88" s="15" t="s">
        <v>3577</v>
      </c>
      <c r="BM88" s="15" t="s">
        <v>3578</v>
      </c>
      <c r="BN88" s="15" t="s">
        <v>3579</v>
      </c>
      <c r="BO88" s="15" t="s">
        <v>3580</v>
      </c>
      <c r="BP88" s="15" t="s">
        <v>3581</v>
      </c>
      <c r="BQ88" s="15" t="s">
        <v>3581</v>
      </c>
      <c r="BR88" s="15" t="s">
        <v>3582</v>
      </c>
      <c r="BS88" s="15" t="s">
        <v>3583</v>
      </c>
      <c r="BT88" s="15" t="s">
        <v>3584</v>
      </c>
      <c r="BU88" s="15" t="s">
        <v>3585</v>
      </c>
      <c r="BV88" s="15" t="s">
        <v>3585</v>
      </c>
      <c r="BW88" s="15" t="s">
        <v>3586</v>
      </c>
      <c r="BX88" s="15" t="s">
        <v>3587</v>
      </c>
      <c r="BY88" s="15" t="s">
        <v>3588</v>
      </c>
      <c r="BZ88" s="15" t="s">
        <v>3589</v>
      </c>
      <c r="CA88" s="15" t="s">
        <v>3589</v>
      </c>
    </row>
    <row r="89" spans="1:79" ht="19.95" customHeight="1" x14ac:dyDescent="0.3">
      <c r="A89" s="23" t="s">
        <v>195</v>
      </c>
      <c r="B89" s="17"/>
      <c r="C89" s="59" t="s">
        <v>264</v>
      </c>
      <c r="D89" s="59" t="s">
        <v>264</v>
      </c>
      <c r="E89" s="59" t="s">
        <v>264</v>
      </c>
      <c r="F89" s="59" t="s">
        <v>264</v>
      </c>
      <c r="G89" s="59" t="s">
        <v>264</v>
      </c>
      <c r="H89" s="59" t="s">
        <v>264</v>
      </c>
      <c r="I89" s="59" t="s">
        <v>264</v>
      </c>
      <c r="J89" s="59" t="s">
        <v>264</v>
      </c>
      <c r="K89" s="59" t="s">
        <v>264</v>
      </c>
      <c r="L89" s="59" t="s">
        <v>264</v>
      </c>
      <c r="M89" s="59" t="s">
        <v>264</v>
      </c>
      <c r="N89" s="59" t="s">
        <v>264</v>
      </c>
      <c r="O89" s="59" t="s">
        <v>264</v>
      </c>
      <c r="P89" s="59">
        <v>0</v>
      </c>
      <c r="Q89" s="59">
        <v>0</v>
      </c>
      <c r="R89" s="59">
        <v>0</v>
      </c>
      <c r="S89" s="59">
        <v>0</v>
      </c>
      <c r="T89" s="57" t="s">
        <v>264</v>
      </c>
      <c r="U89" s="57" t="s">
        <v>264</v>
      </c>
      <c r="V89" s="57" t="s">
        <v>264</v>
      </c>
      <c r="W89" s="57" t="s">
        <v>264</v>
      </c>
      <c r="X89" s="57" t="s">
        <v>264</v>
      </c>
      <c r="Y89" s="57" t="s">
        <v>264</v>
      </c>
      <c r="Z89" s="19" t="s">
        <v>264</v>
      </c>
      <c r="AA89" s="19" t="s">
        <v>264</v>
      </c>
      <c r="AB89" s="19" t="s">
        <v>264</v>
      </c>
      <c r="AC89" s="19" t="s">
        <v>264</v>
      </c>
      <c r="AD89" s="19" t="s">
        <v>264</v>
      </c>
      <c r="AE89" s="19" t="s">
        <v>264</v>
      </c>
      <c r="AF89" s="19" t="s">
        <v>264</v>
      </c>
      <c r="AG89" s="19" t="s">
        <v>264</v>
      </c>
      <c r="AH89" s="19" t="s">
        <v>264</v>
      </c>
      <c r="AI89" s="18" t="s">
        <v>264</v>
      </c>
      <c r="AJ89" s="18" t="s">
        <v>264</v>
      </c>
      <c r="AK89" s="18" t="s">
        <v>264</v>
      </c>
      <c r="AL89" s="18" t="s">
        <v>264</v>
      </c>
      <c r="AM89" s="18" t="s">
        <v>264</v>
      </c>
      <c r="AN89" s="19" t="s">
        <v>264</v>
      </c>
      <c r="AO89" s="19" t="s">
        <v>264</v>
      </c>
      <c r="AP89" s="19" t="s">
        <v>264</v>
      </c>
      <c r="AQ89" s="19" t="s">
        <v>264</v>
      </c>
      <c r="AR89" s="19" t="s">
        <v>264</v>
      </c>
      <c r="AS89" s="19" t="s">
        <v>264</v>
      </c>
      <c r="AT89" s="19" t="s">
        <v>264</v>
      </c>
      <c r="AU89" s="19" t="s">
        <v>264</v>
      </c>
      <c r="AV89" s="19" t="s">
        <v>264</v>
      </c>
      <c r="AW89" s="19" t="s">
        <v>264</v>
      </c>
      <c r="AX89" s="19" t="s">
        <v>264</v>
      </c>
      <c r="AY89" s="19" t="s">
        <v>264</v>
      </c>
      <c r="AZ89" s="19" t="s">
        <v>264</v>
      </c>
      <c r="BA89" s="19" t="s">
        <v>264</v>
      </c>
      <c r="BB89" s="19" t="s">
        <v>264</v>
      </c>
      <c r="BC89" s="19" t="s">
        <v>264</v>
      </c>
      <c r="BD89" s="19" t="s">
        <v>264</v>
      </c>
      <c r="BE89" s="19" t="s">
        <v>264</v>
      </c>
      <c r="BF89" s="19" t="s">
        <v>264</v>
      </c>
      <c r="BG89" s="19" t="s">
        <v>264</v>
      </c>
      <c r="BH89" s="19" t="s">
        <v>264</v>
      </c>
      <c r="BI89" s="19" t="s">
        <v>264</v>
      </c>
      <c r="BJ89" s="19" t="s">
        <v>264</v>
      </c>
      <c r="BK89" s="19" t="s">
        <v>264</v>
      </c>
      <c r="BL89" s="19" t="s">
        <v>264</v>
      </c>
      <c r="BM89" s="19" t="s">
        <v>264</v>
      </c>
      <c r="BN89" s="19" t="s">
        <v>264</v>
      </c>
      <c r="BO89" s="19" t="s">
        <v>264</v>
      </c>
      <c r="BP89" s="19" t="s">
        <v>264</v>
      </c>
      <c r="BQ89" s="19" t="s">
        <v>264</v>
      </c>
      <c r="BR89" s="19" t="s">
        <v>264</v>
      </c>
      <c r="BS89" s="19" t="s">
        <v>264</v>
      </c>
      <c r="BT89" s="19" t="s">
        <v>264</v>
      </c>
      <c r="BU89" s="19" t="s">
        <v>264</v>
      </c>
      <c r="BV89" s="19" t="s">
        <v>264</v>
      </c>
      <c r="BW89" s="19" t="s">
        <v>264</v>
      </c>
      <c r="BX89" s="19" t="s">
        <v>264</v>
      </c>
      <c r="BY89" s="19" t="s">
        <v>264</v>
      </c>
      <c r="BZ89" s="19" t="s">
        <v>264</v>
      </c>
      <c r="CA89" s="19" t="s">
        <v>264</v>
      </c>
    </row>
    <row r="90" spans="1:79" ht="19.95" customHeight="1" x14ac:dyDescent="0.3">
      <c r="A90" s="21" t="s">
        <v>196</v>
      </c>
      <c r="B90" s="12"/>
      <c r="C90" s="58" t="s">
        <v>264</v>
      </c>
      <c r="D90" s="58" t="s">
        <v>264</v>
      </c>
      <c r="E90" s="58" t="s">
        <v>264</v>
      </c>
      <c r="F90" s="58" t="s">
        <v>264</v>
      </c>
      <c r="G90" s="58" t="s">
        <v>264</v>
      </c>
      <c r="H90" s="58" t="s">
        <v>264</v>
      </c>
      <c r="I90" s="58" t="s">
        <v>264</v>
      </c>
      <c r="J90" s="58" t="s">
        <v>264</v>
      </c>
      <c r="K90" s="58" t="s">
        <v>264</v>
      </c>
      <c r="L90" s="58" t="s">
        <v>264</v>
      </c>
      <c r="M90" s="58" t="s">
        <v>264</v>
      </c>
      <c r="N90" s="58" t="s">
        <v>264</v>
      </c>
      <c r="O90" s="58" t="s">
        <v>264</v>
      </c>
      <c r="P90" s="58">
        <v>0</v>
      </c>
      <c r="Q90" s="58">
        <v>0</v>
      </c>
      <c r="R90" s="58">
        <v>0</v>
      </c>
      <c r="S90" s="58">
        <v>0</v>
      </c>
      <c r="T90" s="56" t="s">
        <v>264</v>
      </c>
      <c r="U90" s="56" t="s">
        <v>264</v>
      </c>
      <c r="V90" s="56" t="s">
        <v>264</v>
      </c>
      <c r="W90" s="56" t="s">
        <v>264</v>
      </c>
      <c r="X90" s="56" t="s">
        <v>264</v>
      </c>
      <c r="Y90" s="56" t="s">
        <v>264</v>
      </c>
      <c r="Z90" s="15" t="s">
        <v>264</v>
      </c>
      <c r="AA90" s="15" t="s">
        <v>264</v>
      </c>
      <c r="AB90" s="15" t="s">
        <v>264</v>
      </c>
      <c r="AC90" s="15" t="s">
        <v>264</v>
      </c>
      <c r="AD90" s="15" t="s">
        <v>264</v>
      </c>
      <c r="AE90" s="15" t="s">
        <v>264</v>
      </c>
      <c r="AF90" s="15" t="s">
        <v>264</v>
      </c>
      <c r="AG90" s="15" t="s">
        <v>264</v>
      </c>
      <c r="AH90" s="15" t="s">
        <v>264</v>
      </c>
      <c r="AI90" s="28" t="s">
        <v>264</v>
      </c>
      <c r="AJ90" s="28" t="s">
        <v>264</v>
      </c>
      <c r="AK90" s="28" t="s">
        <v>264</v>
      </c>
      <c r="AL90" s="28" t="s">
        <v>264</v>
      </c>
      <c r="AM90" s="28" t="s">
        <v>264</v>
      </c>
      <c r="AN90" s="15" t="s">
        <v>264</v>
      </c>
      <c r="AO90" s="15" t="s">
        <v>264</v>
      </c>
      <c r="AP90" s="15" t="s">
        <v>264</v>
      </c>
      <c r="AQ90" s="15" t="s">
        <v>264</v>
      </c>
      <c r="AR90" s="15" t="s">
        <v>264</v>
      </c>
      <c r="AS90" s="15" t="s">
        <v>264</v>
      </c>
      <c r="AT90" s="15" t="s">
        <v>264</v>
      </c>
      <c r="AU90" s="15" t="s">
        <v>264</v>
      </c>
      <c r="AV90" s="15" t="s">
        <v>264</v>
      </c>
      <c r="AW90" s="15" t="s">
        <v>264</v>
      </c>
      <c r="AX90" s="15" t="s">
        <v>264</v>
      </c>
      <c r="AY90" s="15" t="s">
        <v>264</v>
      </c>
      <c r="AZ90" s="15" t="s">
        <v>264</v>
      </c>
      <c r="BA90" s="15" t="s">
        <v>264</v>
      </c>
      <c r="BB90" s="15" t="s">
        <v>264</v>
      </c>
      <c r="BC90" s="15" t="s">
        <v>264</v>
      </c>
      <c r="BD90" s="15" t="s">
        <v>264</v>
      </c>
      <c r="BE90" s="15" t="s">
        <v>264</v>
      </c>
      <c r="BF90" s="15" t="s">
        <v>264</v>
      </c>
      <c r="BG90" s="15" t="s">
        <v>264</v>
      </c>
      <c r="BH90" s="15" t="s">
        <v>264</v>
      </c>
      <c r="BI90" s="15" t="s">
        <v>264</v>
      </c>
      <c r="BJ90" s="15" t="s">
        <v>264</v>
      </c>
      <c r="BK90" s="15" t="s">
        <v>264</v>
      </c>
      <c r="BL90" s="15" t="s">
        <v>264</v>
      </c>
      <c r="BM90" s="15" t="s">
        <v>264</v>
      </c>
      <c r="BN90" s="15" t="s">
        <v>264</v>
      </c>
      <c r="BO90" s="15" t="s">
        <v>264</v>
      </c>
      <c r="BP90" s="15" t="s">
        <v>264</v>
      </c>
      <c r="BQ90" s="15" t="s">
        <v>264</v>
      </c>
      <c r="BR90" s="15" t="s">
        <v>264</v>
      </c>
      <c r="BS90" s="15" t="s">
        <v>264</v>
      </c>
      <c r="BT90" s="15" t="s">
        <v>264</v>
      </c>
      <c r="BU90" s="15" t="s">
        <v>264</v>
      </c>
      <c r="BV90" s="15" t="s">
        <v>264</v>
      </c>
      <c r="BW90" s="15" t="s">
        <v>264</v>
      </c>
      <c r="BX90" s="15" t="s">
        <v>264</v>
      </c>
      <c r="BY90" s="15" t="s">
        <v>264</v>
      </c>
      <c r="BZ90" s="15" t="s">
        <v>264</v>
      </c>
      <c r="CA90" s="15" t="s">
        <v>264</v>
      </c>
    </row>
    <row r="91" spans="1:79" ht="19.95" customHeight="1" x14ac:dyDescent="0.3">
      <c r="A91" s="21" t="s">
        <v>197</v>
      </c>
      <c r="B91" s="12"/>
      <c r="C91" s="60" t="s">
        <v>8804</v>
      </c>
      <c r="D91" s="60" t="s">
        <v>8661</v>
      </c>
      <c r="E91" s="60" t="s">
        <v>8548</v>
      </c>
      <c r="F91" s="60" t="s">
        <v>8440</v>
      </c>
      <c r="G91" s="60" t="s">
        <v>8270</v>
      </c>
      <c r="H91" s="60" t="s">
        <v>8166</v>
      </c>
      <c r="I91" s="60" t="s">
        <v>8166</v>
      </c>
      <c r="J91" s="60" t="s">
        <v>8063</v>
      </c>
      <c r="K91" s="60" t="s">
        <v>7957</v>
      </c>
      <c r="L91" s="60" t="s">
        <v>7821</v>
      </c>
      <c r="M91" s="60" t="s">
        <v>7716</v>
      </c>
      <c r="N91" s="60" t="s">
        <v>7716</v>
      </c>
      <c r="O91" s="60" t="s">
        <v>7584</v>
      </c>
      <c r="P91" s="60" t="s">
        <v>7358</v>
      </c>
      <c r="Q91" s="60" t="s">
        <v>7359</v>
      </c>
      <c r="R91" s="60">
        <v>263541</v>
      </c>
      <c r="S91" s="60">
        <v>263541</v>
      </c>
      <c r="T91" s="56" t="s">
        <v>6689</v>
      </c>
      <c r="U91" s="56" t="s">
        <v>6690</v>
      </c>
      <c r="V91" s="56" t="s">
        <v>6691</v>
      </c>
      <c r="W91" s="56" t="s">
        <v>6692</v>
      </c>
      <c r="X91" s="56" t="s">
        <v>6692</v>
      </c>
      <c r="Y91" s="56" t="s">
        <v>6693</v>
      </c>
      <c r="Z91" s="15" t="s">
        <v>6215</v>
      </c>
      <c r="AA91" s="15" t="s">
        <v>6216</v>
      </c>
      <c r="AB91" s="15" t="s">
        <v>6217</v>
      </c>
      <c r="AC91" s="15" t="s">
        <v>6217</v>
      </c>
      <c r="AD91" s="15" t="s">
        <v>6218</v>
      </c>
      <c r="AE91" s="15" t="s">
        <v>6218</v>
      </c>
      <c r="AF91" s="15" t="s">
        <v>6219</v>
      </c>
      <c r="AG91" s="15" t="s">
        <v>4468</v>
      </c>
      <c r="AH91" s="15" t="s">
        <v>4468</v>
      </c>
      <c r="AI91" s="28" t="s">
        <v>4360</v>
      </c>
      <c r="AJ91" s="28" t="s">
        <v>3590</v>
      </c>
      <c r="AK91" s="28" t="s">
        <v>3591</v>
      </c>
      <c r="AL91" s="28" t="s">
        <v>3592</v>
      </c>
      <c r="AM91" s="28" t="s">
        <v>3592</v>
      </c>
      <c r="AN91" s="15" t="s">
        <v>3593</v>
      </c>
      <c r="AO91" s="15" t="s">
        <v>3594</v>
      </c>
      <c r="AP91" s="15" t="s">
        <v>3595</v>
      </c>
      <c r="AQ91" s="15" t="s">
        <v>3596</v>
      </c>
      <c r="AR91" s="15" t="s">
        <v>3596</v>
      </c>
      <c r="AS91" s="15" t="s">
        <v>3597</v>
      </c>
      <c r="AT91" s="15" t="s">
        <v>3598</v>
      </c>
      <c r="AU91" s="15" t="s">
        <v>3599</v>
      </c>
      <c r="AV91" s="15" t="s">
        <v>3600</v>
      </c>
      <c r="AW91" s="15" t="s">
        <v>3600</v>
      </c>
      <c r="AX91" s="15" t="s">
        <v>3601</v>
      </c>
      <c r="AY91" s="15" t="s">
        <v>3602</v>
      </c>
      <c r="AZ91" s="15" t="s">
        <v>3603</v>
      </c>
      <c r="BA91" s="15" t="s">
        <v>3604</v>
      </c>
      <c r="BB91" s="15" t="s">
        <v>3604</v>
      </c>
      <c r="BC91" s="15" t="s">
        <v>3605</v>
      </c>
      <c r="BD91" s="15" t="s">
        <v>3606</v>
      </c>
      <c r="BE91" s="15" t="s">
        <v>3607</v>
      </c>
      <c r="BF91" s="15" t="s">
        <v>3608</v>
      </c>
      <c r="BG91" s="15" t="s">
        <v>3608</v>
      </c>
      <c r="BH91" s="15" t="s">
        <v>3609</v>
      </c>
      <c r="BI91" s="15" t="s">
        <v>3610</v>
      </c>
      <c r="BJ91" s="15" t="s">
        <v>3611</v>
      </c>
      <c r="BK91" s="15" t="s">
        <v>3612</v>
      </c>
      <c r="BL91" s="15" t="s">
        <v>3612</v>
      </c>
      <c r="BM91" s="15" t="s">
        <v>3613</v>
      </c>
      <c r="BN91" s="15" t="s">
        <v>3614</v>
      </c>
      <c r="BO91" s="15" t="s">
        <v>3615</v>
      </c>
      <c r="BP91" s="15" t="s">
        <v>3616</v>
      </c>
      <c r="BQ91" s="15" t="s">
        <v>3616</v>
      </c>
      <c r="BR91" s="15" t="s">
        <v>3617</v>
      </c>
      <c r="BS91" s="15" t="s">
        <v>3618</v>
      </c>
      <c r="BT91" s="15" t="s">
        <v>3619</v>
      </c>
      <c r="BU91" s="15" t="s">
        <v>3620</v>
      </c>
      <c r="BV91" s="15" t="s">
        <v>3620</v>
      </c>
      <c r="BW91" s="15" t="s">
        <v>3621</v>
      </c>
      <c r="BX91" s="15" t="s">
        <v>3622</v>
      </c>
      <c r="BY91" s="15" t="s">
        <v>3623</v>
      </c>
      <c r="BZ91" s="15" t="s">
        <v>3624</v>
      </c>
      <c r="CA91" s="15" t="s">
        <v>3624</v>
      </c>
    </row>
    <row r="92" spans="1:79" ht="19.95" customHeight="1" x14ac:dyDescent="0.3">
      <c r="A92" s="23" t="s">
        <v>197</v>
      </c>
      <c r="B92" s="17"/>
      <c r="C92" s="61" t="s">
        <v>8804</v>
      </c>
      <c r="D92" s="61" t="s">
        <v>8661</v>
      </c>
      <c r="E92" s="61" t="s">
        <v>8548</v>
      </c>
      <c r="F92" s="61" t="s">
        <v>8440</v>
      </c>
      <c r="G92" s="61" t="s">
        <v>8270</v>
      </c>
      <c r="H92" s="61" t="s">
        <v>8166</v>
      </c>
      <c r="I92" s="61" t="s">
        <v>8166</v>
      </c>
      <c r="J92" s="61" t="s">
        <v>8063</v>
      </c>
      <c r="K92" s="61" t="s">
        <v>7957</v>
      </c>
      <c r="L92" s="61" t="s">
        <v>7821</v>
      </c>
      <c r="M92" s="61" t="s">
        <v>7716</v>
      </c>
      <c r="N92" s="61" t="s">
        <v>7716</v>
      </c>
      <c r="O92" s="61" t="s">
        <v>7584</v>
      </c>
      <c r="P92" s="61" t="s">
        <v>7358</v>
      </c>
      <c r="Q92" s="61" t="s">
        <v>7359</v>
      </c>
      <c r="R92" s="61">
        <v>263541</v>
      </c>
      <c r="S92" s="61">
        <v>236541</v>
      </c>
      <c r="T92" s="57" t="s">
        <v>6689</v>
      </c>
      <c r="U92" s="57" t="s">
        <v>6690</v>
      </c>
      <c r="V92" s="57" t="s">
        <v>6691</v>
      </c>
      <c r="W92" s="57" t="s">
        <v>6692</v>
      </c>
      <c r="X92" s="57" t="s">
        <v>6692</v>
      </c>
      <c r="Y92" s="57" t="s">
        <v>6693</v>
      </c>
      <c r="Z92" s="19" t="s">
        <v>6215</v>
      </c>
      <c r="AA92" s="19" t="s">
        <v>6216</v>
      </c>
      <c r="AB92" s="19" t="s">
        <v>6217</v>
      </c>
      <c r="AC92" s="19" t="s">
        <v>6217</v>
      </c>
      <c r="AD92" s="19" t="s">
        <v>6218</v>
      </c>
      <c r="AE92" s="19" t="s">
        <v>6218</v>
      </c>
      <c r="AF92" s="19" t="s">
        <v>6219</v>
      </c>
      <c r="AG92" s="19" t="s">
        <v>4468</v>
      </c>
      <c r="AH92" s="19" t="s">
        <v>4468</v>
      </c>
      <c r="AI92" s="18" t="s">
        <v>4360</v>
      </c>
      <c r="AJ92" s="18" t="s">
        <v>3590</v>
      </c>
      <c r="AK92" s="18" t="s">
        <v>3591</v>
      </c>
      <c r="AL92" s="18" t="s">
        <v>3592</v>
      </c>
      <c r="AM92" s="18" t="s">
        <v>3592</v>
      </c>
      <c r="AN92" s="19" t="s">
        <v>3593</v>
      </c>
      <c r="AO92" s="19" t="s">
        <v>3594</v>
      </c>
      <c r="AP92" s="19" t="s">
        <v>3595</v>
      </c>
      <c r="AQ92" s="19" t="s">
        <v>3596</v>
      </c>
      <c r="AR92" s="19" t="s">
        <v>3596</v>
      </c>
      <c r="AS92" s="19" t="s">
        <v>3597</v>
      </c>
      <c r="AT92" s="19" t="s">
        <v>3598</v>
      </c>
      <c r="AU92" s="19" t="s">
        <v>3599</v>
      </c>
      <c r="AV92" s="19" t="s">
        <v>3600</v>
      </c>
      <c r="AW92" s="19" t="s">
        <v>3600</v>
      </c>
      <c r="AX92" s="19" t="s">
        <v>3601</v>
      </c>
      <c r="AY92" s="19" t="s">
        <v>3602</v>
      </c>
      <c r="AZ92" s="19" t="s">
        <v>3603</v>
      </c>
      <c r="BA92" s="19" t="s">
        <v>3604</v>
      </c>
      <c r="BB92" s="19" t="s">
        <v>3604</v>
      </c>
      <c r="BC92" s="19" t="s">
        <v>3605</v>
      </c>
      <c r="BD92" s="19" t="s">
        <v>3606</v>
      </c>
      <c r="BE92" s="19" t="s">
        <v>3607</v>
      </c>
      <c r="BF92" s="19" t="s">
        <v>3608</v>
      </c>
      <c r="BG92" s="19" t="s">
        <v>3608</v>
      </c>
      <c r="BH92" s="19" t="s">
        <v>3609</v>
      </c>
      <c r="BI92" s="19" t="s">
        <v>3610</v>
      </c>
      <c r="BJ92" s="19" t="s">
        <v>3611</v>
      </c>
      <c r="BK92" s="19" t="s">
        <v>3612</v>
      </c>
      <c r="BL92" s="19" t="s">
        <v>3612</v>
      </c>
      <c r="BM92" s="19" t="s">
        <v>3613</v>
      </c>
      <c r="BN92" s="19" t="s">
        <v>3614</v>
      </c>
      <c r="BO92" s="19" t="s">
        <v>3615</v>
      </c>
      <c r="BP92" s="19" t="s">
        <v>3616</v>
      </c>
      <c r="BQ92" s="19" t="s">
        <v>3616</v>
      </c>
      <c r="BR92" s="19" t="s">
        <v>3617</v>
      </c>
      <c r="BS92" s="19" t="s">
        <v>3618</v>
      </c>
      <c r="BT92" s="19" t="s">
        <v>3619</v>
      </c>
      <c r="BU92" s="19" t="s">
        <v>3620</v>
      </c>
      <c r="BV92" s="19" t="s">
        <v>3620</v>
      </c>
      <c r="BW92" s="19" t="s">
        <v>3621</v>
      </c>
      <c r="BX92" s="19" t="s">
        <v>3622</v>
      </c>
      <c r="BY92" s="19" t="s">
        <v>3623</v>
      </c>
      <c r="BZ92" s="19" t="s">
        <v>3624</v>
      </c>
      <c r="CA92" s="19" t="s">
        <v>3624</v>
      </c>
    </row>
    <row r="93" spans="1:79" ht="19.95" customHeight="1" x14ac:dyDescent="0.3">
      <c r="A93" s="21" t="s">
        <v>198</v>
      </c>
      <c r="B93" s="12"/>
      <c r="C93" s="60" t="s">
        <v>8805</v>
      </c>
      <c r="D93" s="60" t="s">
        <v>8662</v>
      </c>
      <c r="E93" s="60" t="s">
        <v>8549</v>
      </c>
      <c r="F93" s="60" t="s">
        <v>8441</v>
      </c>
      <c r="G93" s="60" t="s">
        <v>8271</v>
      </c>
      <c r="H93" s="60" t="s">
        <v>8167</v>
      </c>
      <c r="I93" s="60" t="s">
        <v>8167</v>
      </c>
      <c r="J93" s="60" t="s">
        <v>8064</v>
      </c>
      <c r="K93" s="60" t="s">
        <v>7958</v>
      </c>
      <c r="L93" s="60" t="s">
        <v>7822</v>
      </c>
      <c r="M93" s="60" t="s">
        <v>7717</v>
      </c>
      <c r="N93" s="60" t="s">
        <v>7717</v>
      </c>
      <c r="O93" s="60" t="s">
        <v>7585</v>
      </c>
      <c r="P93" s="60" t="s">
        <v>7360</v>
      </c>
      <c r="Q93" s="60" t="s">
        <v>7361</v>
      </c>
      <c r="R93" s="60">
        <v>187724</v>
      </c>
      <c r="S93" s="60">
        <v>187724</v>
      </c>
      <c r="T93" s="56" t="s">
        <v>6694</v>
      </c>
      <c r="U93" s="56" t="s">
        <v>6695</v>
      </c>
      <c r="V93" s="56" t="s">
        <v>6696</v>
      </c>
      <c r="W93" s="56" t="s">
        <v>6697</v>
      </c>
      <c r="X93" s="56" t="s">
        <v>6697</v>
      </c>
      <c r="Y93" s="56" t="s">
        <v>6698</v>
      </c>
      <c r="Z93" s="15" t="s">
        <v>6220</v>
      </c>
      <c r="AA93" s="15" t="s">
        <v>6221</v>
      </c>
      <c r="AB93" s="15" t="s">
        <v>6222</v>
      </c>
      <c r="AC93" s="15" t="s">
        <v>6222</v>
      </c>
      <c r="AD93" s="15" t="s">
        <v>6223</v>
      </c>
      <c r="AE93" s="15" t="s">
        <v>6223</v>
      </c>
      <c r="AF93" s="15" t="s">
        <v>6224</v>
      </c>
      <c r="AG93" s="15" t="s">
        <v>4469</v>
      </c>
      <c r="AH93" s="15" t="s">
        <v>4469</v>
      </c>
      <c r="AI93" s="28" t="s">
        <v>4361</v>
      </c>
      <c r="AJ93" s="28" t="s">
        <v>3625</v>
      </c>
      <c r="AK93" s="28" t="s">
        <v>3626</v>
      </c>
      <c r="AL93" s="28" t="s">
        <v>3627</v>
      </c>
      <c r="AM93" s="28" t="s">
        <v>3627</v>
      </c>
      <c r="AN93" s="15" t="s">
        <v>3628</v>
      </c>
      <c r="AO93" s="15" t="s">
        <v>3629</v>
      </c>
      <c r="AP93" s="15" t="s">
        <v>3630</v>
      </c>
      <c r="AQ93" s="15" t="s">
        <v>3631</v>
      </c>
      <c r="AR93" s="15" t="s">
        <v>3631</v>
      </c>
      <c r="AS93" s="15" t="s">
        <v>3632</v>
      </c>
      <c r="AT93" s="15" t="s">
        <v>3633</v>
      </c>
      <c r="AU93" s="15" t="s">
        <v>3634</v>
      </c>
      <c r="AV93" s="15" t="s">
        <v>3635</v>
      </c>
      <c r="AW93" s="15" t="s">
        <v>3635</v>
      </c>
      <c r="AX93" s="15" t="s">
        <v>3636</v>
      </c>
      <c r="AY93" s="15" t="s">
        <v>3637</v>
      </c>
      <c r="AZ93" s="15" t="s">
        <v>3638</v>
      </c>
      <c r="BA93" s="15" t="s">
        <v>3639</v>
      </c>
      <c r="BB93" s="15" t="s">
        <v>3639</v>
      </c>
      <c r="BC93" s="15" t="s">
        <v>3640</v>
      </c>
      <c r="BD93" s="15" t="s">
        <v>3641</v>
      </c>
      <c r="BE93" s="15" t="s">
        <v>3642</v>
      </c>
      <c r="BF93" s="15" t="s">
        <v>3643</v>
      </c>
      <c r="BG93" s="15" t="s">
        <v>3643</v>
      </c>
      <c r="BH93" s="15" t="s">
        <v>3644</v>
      </c>
      <c r="BI93" s="15" t="s">
        <v>3645</v>
      </c>
      <c r="BJ93" s="15" t="s">
        <v>3646</v>
      </c>
      <c r="BK93" s="15" t="s">
        <v>3647</v>
      </c>
      <c r="BL93" s="15" t="s">
        <v>3647</v>
      </c>
      <c r="BM93" s="15" t="s">
        <v>3648</v>
      </c>
      <c r="BN93" s="15" t="s">
        <v>3614</v>
      </c>
      <c r="BO93" s="15" t="s">
        <v>3615</v>
      </c>
      <c r="BP93" s="15" t="s">
        <v>3616</v>
      </c>
      <c r="BQ93" s="15" t="s">
        <v>3616</v>
      </c>
      <c r="BR93" s="15" t="s">
        <v>3649</v>
      </c>
      <c r="BS93" s="15" t="s">
        <v>3650</v>
      </c>
      <c r="BT93" s="15" t="s">
        <v>3619</v>
      </c>
      <c r="BU93" s="15" t="s">
        <v>3620</v>
      </c>
      <c r="BV93" s="15" t="s">
        <v>3620</v>
      </c>
      <c r="BW93" s="15" t="s">
        <v>3651</v>
      </c>
      <c r="BX93" s="15" t="s">
        <v>3652</v>
      </c>
      <c r="BY93" s="15" t="s">
        <v>3653</v>
      </c>
      <c r="BZ93" s="15" t="s">
        <v>3624</v>
      </c>
      <c r="CA93" s="15" t="s">
        <v>3624</v>
      </c>
    </row>
    <row r="94" spans="1:79" ht="19.95" customHeight="1" x14ac:dyDescent="0.3">
      <c r="A94" s="23" t="s">
        <v>199</v>
      </c>
      <c r="B94" s="17"/>
      <c r="C94" s="61" t="s">
        <v>8806</v>
      </c>
      <c r="D94" s="61" t="s">
        <v>8663</v>
      </c>
      <c r="E94" s="61" t="s">
        <v>8550</v>
      </c>
      <c r="F94" s="61" t="s">
        <v>8442</v>
      </c>
      <c r="G94" s="61" t="s">
        <v>8272</v>
      </c>
      <c r="H94" s="61" t="s">
        <v>8168</v>
      </c>
      <c r="I94" s="61" t="s">
        <v>8168</v>
      </c>
      <c r="J94" s="61" t="s">
        <v>8065</v>
      </c>
      <c r="K94" s="61" t="s">
        <v>7959</v>
      </c>
      <c r="L94" s="61" t="s">
        <v>7823</v>
      </c>
      <c r="M94" s="61" t="s">
        <v>7718</v>
      </c>
      <c r="N94" s="61" t="s">
        <v>7718</v>
      </c>
      <c r="O94" s="61" t="s">
        <v>7586</v>
      </c>
      <c r="P94" s="61" t="s">
        <v>7362</v>
      </c>
      <c r="Q94" s="61" t="s">
        <v>7363</v>
      </c>
      <c r="R94" s="61">
        <v>75817</v>
      </c>
      <c r="S94" s="61">
        <v>75817</v>
      </c>
      <c r="T94" s="57" t="s">
        <v>6699</v>
      </c>
      <c r="U94" s="57" t="s">
        <v>6700</v>
      </c>
      <c r="V94" s="57" t="s">
        <v>6701</v>
      </c>
      <c r="W94" s="57" t="s">
        <v>6702</v>
      </c>
      <c r="X94" s="57" t="s">
        <v>6702</v>
      </c>
      <c r="Y94" s="57" t="s">
        <v>6703</v>
      </c>
      <c r="Z94" s="45" t="s">
        <v>6225</v>
      </c>
      <c r="AA94" s="19" t="s">
        <v>6226</v>
      </c>
      <c r="AB94" s="19" t="s">
        <v>6227</v>
      </c>
      <c r="AC94" s="19" t="s">
        <v>6227</v>
      </c>
      <c r="AD94" s="19" t="s">
        <v>6228</v>
      </c>
      <c r="AE94" s="19" t="s">
        <v>6228</v>
      </c>
      <c r="AF94" s="19" t="s">
        <v>6229</v>
      </c>
      <c r="AG94" s="19" t="s">
        <v>4470</v>
      </c>
      <c r="AH94" s="19" t="s">
        <v>4470</v>
      </c>
      <c r="AI94" s="18" t="s">
        <v>4362</v>
      </c>
      <c r="AJ94" s="18" t="s">
        <v>3654</v>
      </c>
      <c r="AK94" s="18" t="s">
        <v>3655</v>
      </c>
      <c r="AL94" s="18" t="s">
        <v>3656</v>
      </c>
      <c r="AM94" s="18" t="s">
        <v>3656</v>
      </c>
      <c r="AN94" s="19" t="s">
        <v>3657</v>
      </c>
      <c r="AO94" s="19" t="s">
        <v>3658</v>
      </c>
      <c r="AP94" s="19" t="s">
        <v>3659</v>
      </c>
      <c r="AQ94" s="19" t="s">
        <v>3660</v>
      </c>
      <c r="AR94" s="19" t="s">
        <v>3660</v>
      </c>
      <c r="AS94" s="19" t="s">
        <v>3661</v>
      </c>
      <c r="AT94" s="19" t="s">
        <v>3662</v>
      </c>
      <c r="AU94" s="19" t="s">
        <v>3663</v>
      </c>
      <c r="AV94" s="19" t="s">
        <v>3664</v>
      </c>
      <c r="AW94" s="19" t="s">
        <v>3664</v>
      </c>
      <c r="AX94" s="19" t="s">
        <v>3665</v>
      </c>
      <c r="AY94" s="19" t="s">
        <v>3666</v>
      </c>
      <c r="AZ94" s="19" t="s">
        <v>3667</v>
      </c>
      <c r="BA94" s="19" t="s">
        <v>3668</v>
      </c>
      <c r="BB94" s="19" t="s">
        <v>3668</v>
      </c>
      <c r="BC94" s="19" t="s">
        <v>3669</v>
      </c>
      <c r="BD94" s="19" t="s">
        <v>3670</v>
      </c>
      <c r="BE94" s="19" t="s">
        <v>3671</v>
      </c>
      <c r="BF94" s="19" t="s">
        <v>3672</v>
      </c>
      <c r="BG94" s="19" t="s">
        <v>3672</v>
      </c>
      <c r="BH94" s="19" t="s">
        <v>3673</v>
      </c>
      <c r="BI94" s="19" t="s">
        <v>3674</v>
      </c>
      <c r="BJ94" s="19" t="s">
        <v>3675</v>
      </c>
      <c r="BK94" s="19" t="s">
        <v>3676</v>
      </c>
      <c r="BL94" s="19" t="s">
        <v>3676</v>
      </c>
      <c r="BM94" s="19" t="s">
        <v>3677</v>
      </c>
      <c r="BN94" s="19" t="s">
        <v>264</v>
      </c>
      <c r="BO94" s="19" t="s">
        <v>264</v>
      </c>
      <c r="BP94" s="19" t="s">
        <v>264</v>
      </c>
      <c r="BQ94" s="19" t="s">
        <v>264</v>
      </c>
      <c r="BR94" s="19" t="s">
        <v>3678</v>
      </c>
      <c r="BS94" s="19" t="s">
        <v>3679</v>
      </c>
      <c r="BT94" s="19" t="s">
        <v>264</v>
      </c>
      <c r="BU94" s="19" t="s">
        <v>264</v>
      </c>
      <c r="BV94" s="19" t="s">
        <v>264</v>
      </c>
      <c r="BW94" s="19" t="s">
        <v>3680</v>
      </c>
      <c r="BX94" s="19" t="s">
        <v>3681</v>
      </c>
      <c r="BY94" s="19" t="s">
        <v>3682</v>
      </c>
      <c r="BZ94" s="19" t="s">
        <v>264</v>
      </c>
      <c r="CA94" s="19" t="s">
        <v>264</v>
      </c>
    </row>
    <row r="95" spans="1:79" ht="19.95" customHeight="1" x14ac:dyDescent="0.3">
      <c r="A95" s="21" t="s">
        <v>200</v>
      </c>
      <c r="B95" s="12"/>
      <c r="C95" s="58" t="s">
        <v>264</v>
      </c>
      <c r="D95" s="58" t="s">
        <v>264</v>
      </c>
      <c r="E95" s="58" t="s">
        <v>264</v>
      </c>
      <c r="F95" s="58" t="s">
        <v>264</v>
      </c>
      <c r="G95" s="58" t="s">
        <v>264</v>
      </c>
      <c r="H95" s="58" t="s">
        <v>264</v>
      </c>
      <c r="I95" s="58" t="s">
        <v>264</v>
      </c>
      <c r="J95" s="58" t="s">
        <v>264</v>
      </c>
      <c r="K95" s="58" t="s">
        <v>264</v>
      </c>
      <c r="L95" s="58" t="s">
        <v>264</v>
      </c>
      <c r="M95" s="58" t="s">
        <v>264</v>
      </c>
      <c r="N95" s="58" t="s">
        <v>264</v>
      </c>
      <c r="O95" s="58" t="s">
        <v>264</v>
      </c>
      <c r="P95" s="58">
        <v>0</v>
      </c>
      <c r="Q95" s="58">
        <v>0</v>
      </c>
      <c r="R95" s="58">
        <v>0</v>
      </c>
      <c r="S95" s="58">
        <v>0</v>
      </c>
      <c r="T95" s="56" t="s">
        <v>264</v>
      </c>
      <c r="U95" s="56" t="s">
        <v>264</v>
      </c>
      <c r="V95" s="56" t="s">
        <v>264</v>
      </c>
      <c r="W95" s="56" t="s">
        <v>264</v>
      </c>
      <c r="X95" s="56" t="s">
        <v>264</v>
      </c>
      <c r="Y95" s="56" t="s">
        <v>264</v>
      </c>
      <c r="Z95" s="15" t="s">
        <v>264</v>
      </c>
      <c r="AA95" s="15" t="s">
        <v>264</v>
      </c>
      <c r="AB95" s="15" t="s">
        <v>264</v>
      </c>
      <c r="AC95" s="15" t="s">
        <v>264</v>
      </c>
      <c r="AD95" s="15" t="s">
        <v>264</v>
      </c>
      <c r="AE95" s="15" t="s">
        <v>264</v>
      </c>
      <c r="AF95" s="15" t="s">
        <v>264</v>
      </c>
      <c r="AG95" s="15" t="s">
        <v>264</v>
      </c>
      <c r="AH95" s="15" t="s">
        <v>264</v>
      </c>
      <c r="AI95" s="28" t="s">
        <v>264</v>
      </c>
      <c r="AJ95" s="28" t="s">
        <v>264</v>
      </c>
      <c r="AK95" s="28" t="s">
        <v>264</v>
      </c>
      <c r="AL95" s="28" t="s">
        <v>264</v>
      </c>
      <c r="AM95" s="28" t="s">
        <v>264</v>
      </c>
      <c r="AN95" s="15" t="s">
        <v>264</v>
      </c>
      <c r="AO95" s="15" t="s">
        <v>264</v>
      </c>
      <c r="AP95" s="15" t="s">
        <v>264</v>
      </c>
      <c r="AQ95" s="15" t="s">
        <v>264</v>
      </c>
      <c r="AR95" s="15" t="s">
        <v>264</v>
      </c>
      <c r="AS95" s="15" t="s">
        <v>264</v>
      </c>
      <c r="AT95" s="15" t="s">
        <v>264</v>
      </c>
      <c r="AU95" s="15" t="s">
        <v>264</v>
      </c>
      <c r="AV95" s="15" t="s">
        <v>264</v>
      </c>
      <c r="AW95" s="15" t="s">
        <v>264</v>
      </c>
      <c r="AX95" s="15" t="s">
        <v>264</v>
      </c>
      <c r="AY95" s="15" t="s">
        <v>264</v>
      </c>
      <c r="AZ95" s="15" t="s">
        <v>264</v>
      </c>
      <c r="BA95" s="15" t="s">
        <v>264</v>
      </c>
      <c r="BB95" s="15" t="s">
        <v>264</v>
      </c>
      <c r="BC95" s="15" t="s">
        <v>264</v>
      </c>
      <c r="BD95" s="15" t="s">
        <v>264</v>
      </c>
      <c r="BE95" s="15" t="s">
        <v>264</v>
      </c>
      <c r="BF95" s="15" t="s">
        <v>264</v>
      </c>
      <c r="BG95" s="15" t="s">
        <v>264</v>
      </c>
      <c r="BH95" s="15" t="s">
        <v>264</v>
      </c>
      <c r="BI95" s="15" t="s">
        <v>264</v>
      </c>
      <c r="BJ95" s="15" t="s">
        <v>264</v>
      </c>
      <c r="BK95" s="15" t="s">
        <v>264</v>
      </c>
      <c r="BL95" s="15" t="s">
        <v>264</v>
      </c>
      <c r="BM95" s="15" t="s">
        <v>264</v>
      </c>
      <c r="BN95" s="15" t="s">
        <v>264</v>
      </c>
      <c r="BO95" s="15" t="s">
        <v>264</v>
      </c>
      <c r="BP95" s="15" t="s">
        <v>264</v>
      </c>
      <c r="BQ95" s="15" t="s">
        <v>264</v>
      </c>
      <c r="BR95" s="15" t="s">
        <v>264</v>
      </c>
      <c r="BS95" s="15" t="s">
        <v>264</v>
      </c>
      <c r="BT95" s="15" t="s">
        <v>264</v>
      </c>
      <c r="BU95" s="15" t="s">
        <v>264</v>
      </c>
      <c r="BV95" s="15" t="s">
        <v>264</v>
      </c>
      <c r="BW95" s="15" t="s">
        <v>264</v>
      </c>
      <c r="BX95" s="15" t="s">
        <v>264</v>
      </c>
      <c r="BY95" s="15" t="s">
        <v>264</v>
      </c>
      <c r="BZ95" s="15" t="s">
        <v>264</v>
      </c>
      <c r="CA95" s="15" t="s">
        <v>264</v>
      </c>
    </row>
    <row r="96" spans="1:79" ht="19.95" customHeight="1" x14ac:dyDescent="0.3">
      <c r="A96" s="23" t="s">
        <v>201</v>
      </c>
      <c r="B96" s="17"/>
      <c r="C96" s="59" t="s">
        <v>264</v>
      </c>
      <c r="D96" s="59" t="s">
        <v>264</v>
      </c>
      <c r="E96" s="59" t="s">
        <v>264</v>
      </c>
      <c r="F96" s="59" t="s">
        <v>264</v>
      </c>
      <c r="G96" s="59" t="s">
        <v>264</v>
      </c>
      <c r="H96" s="59" t="s">
        <v>264</v>
      </c>
      <c r="I96" s="59" t="s">
        <v>264</v>
      </c>
      <c r="J96" s="59" t="s">
        <v>264</v>
      </c>
      <c r="K96" s="59" t="s">
        <v>264</v>
      </c>
      <c r="L96" s="59" t="s">
        <v>264</v>
      </c>
      <c r="M96" s="59" t="s">
        <v>264</v>
      </c>
      <c r="N96" s="59" t="s">
        <v>264</v>
      </c>
      <c r="O96" s="59" t="s">
        <v>264</v>
      </c>
      <c r="P96" s="59">
        <v>0</v>
      </c>
      <c r="Q96" s="59">
        <v>0</v>
      </c>
      <c r="R96" s="59">
        <v>0</v>
      </c>
      <c r="S96" s="59">
        <v>0</v>
      </c>
      <c r="T96" s="57" t="s">
        <v>264</v>
      </c>
      <c r="U96" s="57" t="s">
        <v>264</v>
      </c>
      <c r="V96" s="57" t="s">
        <v>264</v>
      </c>
      <c r="W96" s="57" t="s">
        <v>264</v>
      </c>
      <c r="X96" s="57" t="s">
        <v>264</v>
      </c>
      <c r="Y96" s="57" t="s">
        <v>264</v>
      </c>
      <c r="Z96" s="19" t="s">
        <v>264</v>
      </c>
      <c r="AA96" s="19" t="s">
        <v>264</v>
      </c>
      <c r="AB96" s="19" t="s">
        <v>264</v>
      </c>
      <c r="AC96" s="19" t="s">
        <v>264</v>
      </c>
      <c r="AD96" s="19" t="s">
        <v>264</v>
      </c>
      <c r="AE96" s="19" t="s">
        <v>264</v>
      </c>
      <c r="AF96" s="19" t="s">
        <v>264</v>
      </c>
      <c r="AG96" s="19" t="s">
        <v>264</v>
      </c>
      <c r="AH96" s="19" t="s">
        <v>264</v>
      </c>
      <c r="AI96" s="18" t="s">
        <v>264</v>
      </c>
      <c r="AJ96" s="18" t="s">
        <v>264</v>
      </c>
      <c r="AK96" s="18" t="s">
        <v>264</v>
      </c>
      <c r="AL96" s="18" t="s">
        <v>264</v>
      </c>
      <c r="AM96" s="18" t="s">
        <v>264</v>
      </c>
      <c r="AN96" s="19" t="s">
        <v>264</v>
      </c>
      <c r="AO96" s="19" t="s">
        <v>264</v>
      </c>
      <c r="AP96" s="19" t="s">
        <v>264</v>
      </c>
      <c r="AQ96" s="19" t="s">
        <v>264</v>
      </c>
      <c r="AR96" s="19" t="s">
        <v>264</v>
      </c>
      <c r="AS96" s="19" t="s">
        <v>264</v>
      </c>
      <c r="AT96" s="19" t="s">
        <v>264</v>
      </c>
      <c r="AU96" s="19" t="s">
        <v>264</v>
      </c>
      <c r="AV96" s="19" t="s">
        <v>264</v>
      </c>
      <c r="AW96" s="19" t="s">
        <v>264</v>
      </c>
      <c r="AX96" s="19" t="s">
        <v>264</v>
      </c>
      <c r="AY96" s="19" t="s">
        <v>264</v>
      </c>
      <c r="AZ96" s="19" t="s">
        <v>264</v>
      </c>
      <c r="BA96" s="19" t="s">
        <v>264</v>
      </c>
      <c r="BB96" s="19" t="s">
        <v>264</v>
      </c>
      <c r="BC96" s="19" t="s">
        <v>264</v>
      </c>
      <c r="BD96" s="19" t="s">
        <v>264</v>
      </c>
      <c r="BE96" s="19" t="s">
        <v>264</v>
      </c>
      <c r="BF96" s="19" t="s">
        <v>264</v>
      </c>
      <c r="BG96" s="19" t="s">
        <v>264</v>
      </c>
      <c r="BH96" s="19" t="s">
        <v>264</v>
      </c>
      <c r="BI96" s="19" t="s">
        <v>264</v>
      </c>
      <c r="BJ96" s="19" t="s">
        <v>264</v>
      </c>
      <c r="BK96" s="19" t="s">
        <v>264</v>
      </c>
      <c r="BL96" s="19" t="s">
        <v>264</v>
      </c>
      <c r="BM96" s="19" t="s">
        <v>264</v>
      </c>
      <c r="BN96" s="19" t="s">
        <v>264</v>
      </c>
      <c r="BO96" s="19" t="s">
        <v>264</v>
      </c>
      <c r="BP96" s="19" t="s">
        <v>264</v>
      </c>
      <c r="BQ96" s="19" t="s">
        <v>264</v>
      </c>
      <c r="BR96" s="19" t="s">
        <v>264</v>
      </c>
      <c r="BS96" s="19" t="s">
        <v>264</v>
      </c>
      <c r="BT96" s="19" t="s">
        <v>264</v>
      </c>
      <c r="BU96" s="19" t="s">
        <v>264</v>
      </c>
      <c r="BV96" s="19" t="s">
        <v>264</v>
      </c>
      <c r="BW96" s="19" t="s">
        <v>264</v>
      </c>
      <c r="BX96" s="19" t="s">
        <v>264</v>
      </c>
      <c r="BY96" s="19" t="s">
        <v>264</v>
      </c>
      <c r="BZ96" s="19" t="s">
        <v>264</v>
      </c>
      <c r="CA96" s="19" t="s">
        <v>264</v>
      </c>
    </row>
    <row r="97" spans="1:79" ht="19.95" customHeight="1" x14ac:dyDescent="0.3">
      <c r="A97" s="21" t="s">
        <v>202</v>
      </c>
      <c r="B97" s="12"/>
      <c r="C97" s="60" t="s">
        <v>8807</v>
      </c>
      <c r="D97" s="60" t="s">
        <v>8664</v>
      </c>
      <c r="E97" s="60" t="s">
        <v>8551</v>
      </c>
      <c r="F97" s="60" t="s">
        <v>8443</v>
      </c>
      <c r="G97" s="60" t="s">
        <v>8273</v>
      </c>
      <c r="H97" s="60" t="s">
        <v>8169</v>
      </c>
      <c r="I97" s="60" t="s">
        <v>8169</v>
      </c>
      <c r="J97" s="60" t="s">
        <v>8066</v>
      </c>
      <c r="K97" s="60" t="s">
        <v>7960</v>
      </c>
      <c r="L97" s="60" t="s">
        <v>7824</v>
      </c>
      <c r="M97" s="60" t="s">
        <v>7719</v>
      </c>
      <c r="N97" s="60" t="s">
        <v>7719</v>
      </c>
      <c r="O97" s="60" t="s">
        <v>7587</v>
      </c>
      <c r="P97" s="60" t="s">
        <v>7364</v>
      </c>
      <c r="Q97" s="60" t="s">
        <v>7365</v>
      </c>
      <c r="R97" s="60">
        <v>290257</v>
      </c>
      <c r="S97" s="60">
        <v>290257</v>
      </c>
      <c r="T97" s="56" t="s">
        <v>6704</v>
      </c>
      <c r="U97" s="56" t="s">
        <v>6705</v>
      </c>
      <c r="V97" s="56" t="s">
        <v>6706</v>
      </c>
      <c r="W97" s="56" t="s">
        <v>6707</v>
      </c>
      <c r="X97" s="56" t="s">
        <v>6707</v>
      </c>
      <c r="Y97" s="56" t="s">
        <v>6708</v>
      </c>
      <c r="Z97" s="15" t="s">
        <v>6230</v>
      </c>
      <c r="AA97" s="15" t="s">
        <v>6231</v>
      </c>
      <c r="AB97" s="15" t="s">
        <v>6232</v>
      </c>
      <c r="AC97" s="15" t="s">
        <v>6232</v>
      </c>
      <c r="AD97" s="15" t="s">
        <v>6233</v>
      </c>
      <c r="AE97" s="15" t="s">
        <v>6233</v>
      </c>
      <c r="AF97" s="15" t="s">
        <v>6234</v>
      </c>
      <c r="AG97" s="15" t="s">
        <v>4471</v>
      </c>
      <c r="AH97" s="15" t="s">
        <v>4471</v>
      </c>
      <c r="AI97" s="28" t="s">
        <v>4363</v>
      </c>
      <c r="AJ97" s="28" t="s">
        <v>3683</v>
      </c>
      <c r="AK97" s="28" t="s">
        <v>3684</v>
      </c>
      <c r="AL97" s="28" t="s">
        <v>3685</v>
      </c>
      <c r="AM97" s="28" t="s">
        <v>3685</v>
      </c>
      <c r="AN97" s="15" t="s">
        <v>3686</v>
      </c>
      <c r="AO97" s="15" t="s">
        <v>3687</v>
      </c>
      <c r="AP97" s="15" t="s">
        <v>3688</v>
      </c>
      <c r="AQ97" s="15" t="s">
        <v>3689</v>
      </c>
      <c r="AR97" s="15" t="s">
        <v>3689</v>
      </c>
      <c r="AS97" s="15" t="s">
        <v>3690</v>
      </c>
      <c r="AT97" s="15" t="s">
        <v>3691</v>
      </c>
      <c r="AU97" s="15" t="s">
        <v>3692</v>
      </c>
      <c r="AV97" s="15" t="s">
        <v>3693</v>
      </c>
      <c r="AW97" s="15" t="s">
        <v>3693</v>
      </c>
      <c r="AX97" s="15" t="s">
        <v>3694</v>
      </c>
      <c r="AY97" s="15" t="s">
        <v>3695</v>
      </c>
      <c r="AZ97" s="15" t="s">
        <v>3696</v>
      </c>
      <c r="BA97" s="15" t="s">
        <v>3697</v>
      </c>
      <c r="BB97" s="15" t="s">
        <v>3697</v>
      </c>
      <c r="BC97" s="15" t="s">
        <v>3698</v>
      </c>
      <c r="BD97" s="15" t="s">
        <v>3699</v>
      </c>
      <c r="BE97" s="15" t="s">
        <v>3700</v>
      </c>
      <c r="BF97" s="15" t="s">
        <v>3701</v>
      </c>
      <c r="BG97" s="15" t="s">
        <v>3701</v>
      </c>
      <c r="BH97" s="15" t="s">
        <v>3702</v>
      </c>
      <c r="BI97" s="15" t="s">
        <v>3703</v>
      </c>
      <c r="BJ97" s="15" t="s">
        <v>3704</v>
      </c>
      <c r="BK97" s="15" t="s">
        <v>3705</v>
      </c>
      <c r="BL97" s="15" t="s">
        <v>3705</v>
      </c>
      <c r="BM97" s="15" t="s">
        <v>3706</v>
      </c>
      <c r="BN97" s="15" t="s">
        <v>3707</v>
      </c>
      <c r="BO97" s="15" t="s">
        <v>3708</v>
      </c>
      <c r="BP97" s="15" t="s">
        <v>3709</v>
      </c>
      <c r="BQ97" s="15" t="s">
        <v>3709</v>
      </c>
      <c r="BR97" s="15" t="s">
        <v>3710</v>
      </c>
      <c r="BS97" s="15" t="s">
        <v>3711</v>
      </c>
      <c r="BT97" s="15" t="s">
        <v>3712</v>
      </c>
      <c r="BU97" s="15" t="s">
        <v>3713</v>
      </c>
      <c r="BV97" s="15" t="s">
        <v>3713</v>
      </c>
      <c r="BW97" s="15" t="s">
        <v>3714</v>
      </c>
      <c r="BX97" s="15" t="s">
        <v>3715</v>
      </c>
      <c r="BY97" s="15" t="s">
        <v>3716</v>
      </c>
      <c r="BZ97" s="15" t="s">
        <v>3717</v>
      </c>
      <c r="CA97" s="15" t="s">
        <v>3717</v>
      </c>
    </row>
    <row r="98" spans="1:79" ht="19.95" customHeight="1" x14ac:dyDescent="0.3">
      <c r="A98" s="23" t="s">
        <v>203</v>
      </c>
      <c r="B98" s="17"/>
      <c r="C98" s="59" t="s">
        <v>264</v>
      </c>
      <c r="D98" s="59" t="s">
        <v>264</v>
      </c>
      <c r="E98" s="59" t="s">
        <v>264</v>
      </c>
      <c r="F98" s="59" t="s">
        <v>264</v>
      </c>
      <c r="G98" s="59" t="s">
        <v>264</v>
      </c>
      <c r="H98" s="59" t="s">
        <v>264</v>
      </c>
      <c r="I98" s="59" t="s">
        <v>264</v>
      </c>
      <c r="J98" s="59" t="s">
        <v>264</v>
      </c>
      <c r="K98" s="59" t="s">
        <v>264</v>
      </c>
      <c r="L98" s="59">
        <v>0</v>
      </c>
      <c r="M98" s="59" t="s">
        <v>264</v>
      </c>
      <c r="N98" s="59" t="s">
        <v>264</v>
      </c>
      <c r="O98" s="59" t="s">
        <v>264</v>
      </c>
      <c r="P98" s="59">
        <v>0</v>
      </c>
      <c r="Q98" s="59">
        <v>0</v>
      </c>
      <c r="R98" s="59">
        <v>0</v>
      </c>
      <c r="S98" s="59">
        <v>0</v>
      </c>
      <c r="T98" s="57" t="s">
        <v>264</v>
      </c>
      <c r="U98" s="57" t="s">
        <v>264</v>
      </c>
      <c r="V98" s="57" t="s">
        <v>264</v>
      </c>
      <c r="W98" s="57" t="s">
        <v>264</v>
      </c>
      <c r="X98" s="57" t="s">
        <v>264</v>
      </c>
      <c r="Y98" s="57" t="s">
        <v>6235</v>
      </c>
      <c r="Z98" s="19" t="s">
        <v>6235</v>
      </c>
      <c r="AA98" s="19" t="s">
        <v>6236</v>
      </c>
      <c r="AB98" s="19" t="s">
        <v>6237</v>
      </c>
      <c r="AC98" s="19" t="s">
        <v>6237</v>
      </c>
      <c r="AD98" s="19" t="s">
        <v>6238</v>
      </c>
      <c r="AE98" s="19" t="s">
        <v>6238</v>
      </c>
      <c r="AF98" s="19" t="s">
        <v>264</v>
      </c>
      <c r="AG98" s="19" t="s">
        <v>264</v>
      </c>
      <c r="AH98" s="19" t="s">
        <v>264</v>
      </c>
      <c r="AI98" s="18" t="s">
        <v>264</v>
      </c>
      <c r="AJ98" s="18" t="s">
        <v>264</v>
      </c>
      <c r="AK98" s="18" t="s">
        <v>264</v>
      </c>
      <c r="AL98" s="18" t="s">
        <v>264</v>
      </c>
      <c r="AM98" s="18" t="s">
        <v>264</v>
      </c>
      <c r="AN98" s="19" t="s">
        <v>264</v>
      </c>
      <c r="AO98" s="19" t="s">
        <v>264</v>
      </c>
      <c r="AP98" s="19" t="s">
        <v>264</v>
      </c>
      <c r="AQ98" s="19" t="s">
        <v>264</v>
      </c>
      <c r="AR98" s="19" t="s">
        <v>264</v>
      </c>
      <c r="AS98" s="19" t="s">
        <v>264</v>
      </c>
      <c r="AT98" s="19" t="s">
        <v>264</v>
      </c>
      <c r="AU98" s="19" t="s">
        <v>264</v>
      </c>
      <c r="AV98" s="19" t="s">
        <v>264</v>
      </c>
      <c r="AW98" s="19" t="s">
        <v>264</v>
      </c>
      <c r="AX98" s="19" t="s">
        <v>264</v>
      </c>
      <c r="AY98" s="19" t="s">
        <v>264</v>
      </c>
      <c r="AZ98" s="19" t="s">
        <v>264</v>
      </c>
      <c r="BA98" s="19" t="s">
        <v>264</v>
      </c>
      <c r="BB98" s="19" t="s">
        <v>264</v>
      </c>
      <c r="BC98" s="19" t="s">
        <v>3718</v>
      </c>
      <c r="BD98" s="19" t="s">
        <v>3718</v>
      </c>
      <c r="BE98" s="19" t="s">
        <v>3718</v>
      </c>
      <c r="BF98" s="19" t="s">
        <v>3718</v>
      </c>
      <c r="BG98" s="19" t="s">
        <v>3718</v>
      </c>
      <c r="BH98" s="19" t="s">
        <v>3718</v>
      </c>
      <c r="BI98" s="19" t="s">
        <v>3718</v>
      </c>
      <c r="BJ98" s="19" t="s">
        <v>3718</v>
      </c>
      <c r="BK98" s="19" t="s">
        <v>3718</v>
      </c>
      <c r="BL98" s="19" t="s">
        <v>3718</v>
      </c>
      <c r="BM98" s="19" t="s">
        <v>264</v>
      </c>
      <c r="BN98" s="19" t="s">
        <v>264</v>
      </c>
      <c r="BO98" s="19" t="s">
        <v>784</v>
      </c>
      <c r="BP98" s="19" t="s">
        <v>555</v>
      </c>
      <c r="BQ98" s="19" t="s">
        <v>555</v>
      </c>
      <c r="BR98" s="19" t="s">
        <v>264</v>
      </c>
      <c r="BS98" s="19" t="s">
        <v>264</v>
      </c>
      <c r="BT98" s="19" t="s">
        <v>264</v>
      </c>
      <c r="BU98" s="19" t="s">
        <v>264</v>
      </c>
      <c r="BV98" s="19" t="s">
        <v>264</v>
      </c>
      <c r="BW98" s="19" t="s">
        <v>264</v>
      </c>
      <c r="BX98" s="19" t="s">
        <v>264</v>
      </c>
      <c r="BY98" s="19" t="s">
        <v>264</v>
      </c>
      <c r="BZ98" s="19" t="s">
        <v>264</v>
      </c>
      <c r="CA98" s="19" t="s">
        <v>264</v>
      </c>
    </row>
    <row r="99" spans="1:79" ht="19.95" customHeight="1" x14ac:dyDescent="0.3">
      <c r="A99" s="21" t="s">
        <v>204</v>
      </c>
      <c r="B99" s="12"/>
      <c r="C99" s="58" t="s">
        <v>264</v>
      </c>
      <c r="D99" s="58" t="s">
        <v>264</v>
      </c>
      <c r="E99" s="58" t="s">
        <v>264</v>
      </c>
      <c r="F99" s="58" t="s">
        <v>264</v>
      </c>
      <c r="G99" s="58" t="s">
        <v>264</v>
      </c>
      <c r="H99" s="58" t="s">
        <v>264</v>
      </c>
      <c r="I99" s="58" t="s">
        <v>264</v>
      </c>
      <c r="J99" s="58" t="s">
        <v>264</v>
      </c>
      <c r="K99" s="58" t="s">
        <v>264</v>
      </c>
      <c r="L99" s="58">
        <v>0</v>
      </c>
      <c r="M99" s="58" t="s">
        <v>264</v>
      </c>
      <c r="N99" s="58" t="s">
        <v>264</v>
      </c>
      <c r="O99" s="58" t="s">
        <v>264</v>
      </c>
      <c r="P99" s="58">
        <v>0</v>
      </c>
      <c r="Q99" s="58">
        <v>0</v>
      </c>
      <c r="R99" s="58">
        <v>0</v>
      </c>
      <c r="S99" s="58">
        <v>0</v>
      </c>
      <c r="T99" s="56" t="s">
        <v>264</v>
      </c>
      <c r="U99" s="56" t="s">
        <v>264</v>
      </c>
      <c r="V99" s="56" t="s">
        <v>264</v>
      </c>
      <c r="W99" s="56" t="s">
        <v>264</v>
      </c>
      <c r="X99" s="56" t="s">
        <v>264</v>
      </c>
      <c r="Y99" s="56" t="s">
        <v>6235</v>
      </c>
      <c r="Z99" s="15" t="s">
        <v>264</v>
      </c>
      <c r="AA99" s="15" t="s">
        <v>264</v>
      </c>
      <c r="AB99" s="15" t="s">
        <v>264</v>
      </c>
      <c r="AC99" s="15" t="s">
        <v>264</v>
      </c>
      <c r="AD99" s="15" t="s">
        <v>264</v>
      </c>
      <c r="AE99" s="15" t="s">
        <v>264</v>
      </c>
      <c r="AF99" s="15" t="s">
        <v>264</v>
      </c>
      <c r="AG99" s="15" t="s">
        <v>264</v>
      </c>
      <c r="AH99" s="15" t="s">
        <v>264</v>
      </c>
      <c r="AI99" s="28" t="s">
        <v>264</v>
      </c>
      <c r="AJ99" s="28" t="s">
        <v>264</v>
      </c>
      <c r="AK99" s="28" t="s">
        <v>264</v>
      </c>
      <c r="AL99" s="28" t="s">
        <v>264</v>
      </c>
      <c r="AM99" s="28" t="s">
        <v>264</v>
      </c>
      <c r="AN99" s="15" t="s">
        <v>264</v>
      </c>
      <c r="AO99" s="15" t="s">
        <v>264</v>
      </c>
      <c r="AP99" s="15" t="s">
        <v>264</v>
      </c>
      <c r="AQ99" s="15" t="s">
        <v>264</v>
      </c>
      <c r="AR99" s="15" t="s">
        <v>264</v>
      </c>
      <c r="AS99" s="15" t="s">
        <v>264</v>
      </c>
      <c r="AT99" s="15" t="s">
        <v>264</v>
      </c>
      <c r="AU99" s="15" t="s">
        <v>264</v>
      </c>
      <c r="AV99" s="15" t="s">
        <v>264</v>
      </c>
      <c r="AW99" s="15" t="s">
        <v>264</v>
      </c>
      <c r="AX99" s="15" t="s">
        <v>264</v>
      </c>
      <c r="AY99" s="15" t="s">
        <v>264</v>
      </c>
      <c r="AZ99" s="15" t="s">
        <v>264</v>
      </c>
      <c r="BA99" s="15" t="s">
        <v>264</v>
      </c>
      <c r="BB99" s="15" t="s">
        <v>264</v>
      </c>
      <c r="BC99" s="15" t="s">
        <v>264</v>
      </c>
      <c r="BD99" s="15" t="s">
        <v>264</v>
      </c>
      <c r="BE99" s="15" t="s">
        <v>264</v>
      </c>
      <c r="BF99" s="15" t="s">
        <v>264</v>
      </c>
      <c r="BG99" s="15" t="s">
        <v>264</v>
      </c>
      <c r="BH99" s="15" t="s">
        <v>264</v>
      </c>
      <c r="BI99" s="15" t="s">
        <v>264</v>
      </c>
      <c r="BJ99" s="15" t="s">
        <v>264</v>
      </c>
      <c r="BK99" s="15" t="s">
        <v>264</v>
      </c>
      <c r="BL99" s="15" t="s">
        <v>264</v>
      </c>
      <c r="BM99" s="15" t="s">
        <v>264</v>
      </c>
      <c r="BN99" s="15" t="s">
        <v>264</v>
      </c>
      <c r="BO99" s="15" t="s">
        <v>264</v>
      </c>
      <c r="BP99" s="15" t="s">
        <v>264</v>
      </c>
      <c r="BQ99" s="15" t="s">
        <v>264</v>
      </c>
      <c r="BR99" s="15" t="s">
        <v>264</v>
      </c>
      <c r="BS99" s="15" t="s">
        <v>264</v>
      </c>
      <c r="BT99" s="15" t="s">
        <v>264</v>
      </c>
      <c r="BU99" s="15" t="s">
        <v>264</v>
      </c>
      <c r="BV99" s="15" t="s">
        <v>264</v>
      </c>
      <c r="BW99" s="15" t="s">
        <v>264</v>
      </c>
      <c r="BX99" s="15" t="s">
        <v>264</v>
      </c>
      <c r="BY99" s="15" t="s">
        <v>264</v>
      </c>
      <c r="BZ99" s="15" t="s">
        <v>264</v>
      </c>
      <c r="CA99" s="15" t="s">
        <v>264</v>
      </c>
    </row>
    <row r="100" spans="1:79" ht="19.95" customHeight="1" x14ac:dyDescent="0.3">
      <c r="A100" s="23" t="s">
        <v>205</v>
      </c>
      <c r="B100" s="17"/>
      <c r="C100" s="59" t="s">
        <v>264</v>
      </c>
      <c r="D100" s="59" t="s">
        <v>264</v>
      </c>
      <c r="E100" s="59" t="s">
        <v>264</v>
      </c>
      <c r="F100" s="59" t="s">
        <v>264</v>
      </c>
      <c r="G100" s="59" t="s">
        <v>264</v>
      </c>
      <c r="H100" s="59" t="s">
        <v>264</v>
      </c>
      <c r="I100" s="59" t="s">
        <v>264</v>
      </c>
      <c r="J100" s="59" t="s">
        <v>264</v>
      </c>
      <c r="K100" s="59" t="s">
        <v>264</v>
      </c>
      <c r="L100" s="59">
        <v>0</v>
      </c>
      <c r="M100" s="59" t="s">
        <v>264</v>
      </c>
      <c r="N100" s="59" t="s">
        <v>264</v>
      </c>
      <c r="O100" s="59" t="s">
        <v>264</v>
      </c>
      <c r="P100" s="59">
        <v>0</v>
      </c>
      <c r="Q100" s="59">
        <v>0</v>
      </c>
      <c r="R100" s="59">
        <v>0</v>
      </c>
      <c r="S100" s="59">
        <v>0</v>
      </c>
      <c r="T100" s="57" t="s">
        <v>264</v>
      </c>
      <c r="U100" s="57" t="s">
        <v>264</v>
      </c>
      <c r="V100" s="57" t="s">
        <v>264</v>
      </c>
      <c r="W100" s="57" t="s">
        <v>264</v>
      </c>
      <c r="X100" s="57" t="s">
        <v>264</v>
      </c>
      <c r="Y100" s="57" t="s">
        <v>264</v>
      </c>
      <c r="Z100" s="19" t="s">
        <v>6235</v>
      </c>
      <c r="AA100" s="19" t="s">
        <v>6236</v>
      </c>
      <c r="AB100" s="19" t="s">
        <v>6237</v>
      </c>
      <c r="AC100" s="19" t="s">
        <v>6237</v>
      </c>
      <c r="AD100" s="19" t="s">
        <v>6238</v>
      </c>
      <c r="AE100" s="19" t="s">
        <v>6238</v>
      </c>
      <c r="AF100" s="19" t="s">
        <v>264</v>
      </c>
      <c r="AG100" s="19" t="s">
        <v>264</v>
      </c>
      <c r="AH100" s="19" t="s">
        <v>264</v>
      </c>
      <c r="AI100" s="18" t="s">
        <v>264</v>
      </c>
      <c r="AJ100" s="18" t="s">
        <v>264</v>
      </c>
      <c r="AK100" s="18" t="s">
        <v>264</v>
      </c>
      <c r="AL100" s="18" t="s">
        <v>264</v>
      </c>
      <c r="AM100" s="18" t="s">
        <v>264</v>
      </c>
      <c r="AN100" s="19" t="s">
        <v>264</v>
      </c>
      <c r="AO100" s="19" t="s">
        <v>264</v>
      </c>
      <c r="AP100" s="19" t="s">
        <v>264</v>
      </c>
      <c r="AQ100" s="19" t="s">
        <v>264</v>
      </c>
      <c r="AR100" s="19" t="s">
        <v>264</v>
      </c>
      <c r="AS100" s="19" t="s">
        <v>264</v>
      </c>
      <c r="AT100" s="19" t="s">
        <v>264</v>
      </c>
      <c r="AU100" s="19" t="s">
        <v>264</v>
      </c>
      <c r="AV100" s="19" t="s">
        <v>264</v>
      </c>
      <c r="AW100" s="19" t="s">
        <v>264</v>
      </c>
      <c r="AX100" s="19" t="s">
        <v>264</v>
      </c>
      <c r="AY100" s="19" t="s">
        <v>264</v>
      </c>
      <c r="AZ100" s="19" t="s">
        <v>264</v>
      </c>
      <c r="BA100" s="19" t="s">
        <v>264</v>
      </c>
      <c r="BB100" s="19" t="s">
        <v>264</v>
      </c>
      <c r="BC100" s="19" t="s">
        <v>264</v>
      </c>
      <c r="BD100" s="19" t="s">
        <v>264</v>
      </c>
      <c r="BE100" s="19" t="s">
        <v>264</v>
      </c>
      <c r="BF100" s="19" t="s">
        <v>264</v>
      </c>
      <c r="BG100" s="19" t="s">
        <v>264</v>
      </c>
      <c r="BH100" s="19" t="s">
        <v>264</v>
      </c>
      <c r="BI100" s="19" t="s">
        <v>264</v>
      </c>
      <c r="BJ100" s="19" t="s">
        <v>264</v>
      </c>
      <c r="BK100" s="19" t="s">
        <v>264</v>
      </c>
      <c r="BL100" s="19" t="s">
        <v>264</v>
      </c>
      <c r="BM100" s="19" t="s">
        <v>264</v>
      </c>
      <c r="BN100" s="19" t="s">
        <v>264</v>
      </c>
      <c r="BO100" s="19" t="s">
        <v>264</v>
      </c>
      <c r="BP100" s="19" t="s">
        <v>264</v>
      </c>
      <c r="BQ100" s="19" t="s">
        <v>264</v>
      </c>
      <c r="BR100" s="19" t="s">
        <v>264</v>
      </c>
      <c r="BS100" s="19" t="s">
        <v>264</v>
      </c>
      <c r="BT100" s="19" t="s">
        <v>264</v>
      </c>
      <c r="BU100" s="19" t="s">
        <v>264</v>
      </c>
      <c r="BV100" s="19" t="s">
        <v>264</v>
      </c>
      <c r="BW100" s="19" t="s">
        <v>264</v>
      </c>
      <c r="BX100" s="19" t="s">
        <v>264</v>
      </c>
      <c r="BY100" s="19" t="s">
        <v>264</v>
      </c>
      <c r="BZ100" s="19" t="s">
        <v>264</v>
      </c>
      <c r="CA100" s="19" t="s">
        <v>264</v>
      </c>
    </row>
    <row r="101" spans="1:79" ht="19.95" customHeight="1" x14ac:dyDescent="0.3">
      <c r="A101" s="23" t="s">
        <v>7190</v>
      </c>
      <c r="B101" s="17"/>
      <c r="C101" s="59" t="s">
        <v>264</v>
      </c>
      <c r="D101" s="59" t="s">
        <v>264</v>
      </c>
      <c r="E101" s="59" t="s">
        <v>264</v>
      </c>
      <c r="F101" s="59" t="s">
        <v>264</v>
      </c>
      <c r="G101" s="59" t="s">
        <v>264</v>
      </c>
      <c r="H101" s="59" t="s">
        <v>264</v>
      </c>
      <c r="I101" s="59" t="s">
        <v>264</v>
      </c>
      <c r="J101" s="59" t="s">
        <v>264</v>
      </c>
      <c r="K101" s="59" t="s">
        <v>264</v>
      </c>
      <c r="L101" s="59">
        <v>0</v>
      </c>
      <c r="M101" s="59" t="s">
        <v>264</v>
      </c>
      <c r="N101" s="59" t="s">
        <v>264</v>
      </c>
      <c r="O101" s="59" t="s">
        <v>264</v>
      </c>
      <c r="P101" s="59">
        <v>0</v>
      </c>
      <c r="Q101" s="59">
        <v>0</v>
      </c>
      <c r="R101" s="59">
        <v>0</v>
      </c>
      <c r="S101" s="59">
        <v>0</v>
      </c>
      <c r="T101" s="57"/>
      <c r="U101" s="57"/>
      <c r="V101" s="57"/>
      <c r="W101" s="57"/>
      <c r="X101" s="57"/>
      <c r="Y101" s="57"/>
      <c r="Z101" s="19"/>
      <c r="AA101" s="19"/>
      <c r="AB101" s="19"/>
      <c r="AC101" s="19"/>
      <c r="AD101" s="19"/>
      <c r="AE101" s="19"/>
      <c r="AF101" s="19"/>
      <c r="AG101" s="19"/>
      <c r="AH101" s="19"/>
      <c r="AI101" s="18"/>
      <c r="AJ101" s="18"/>
      <c r="AK101" s="18"/>
      <c r="AL101" s="18"/>
      <c r="AM101" s="18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</row>
    <row r="102" spans="1:79" ht="19.95" customHeight="1" x14ac:dyDescent="0.3">
      <c r="A102" s="23" t="s">
        <v>14</v>
      </c>
      <c r="B102" s="17"/>
      <c r="C102" s="61" t="s">
        <v>8807</v>
      </c>
      <c r="D102" s="61" t="s">
        <v>8664</v>
      </c>
      <c r="E102" s="61" t="s">
        <v>8551</v>
      </c>
      <c r="F102" s="61" t="s">
        <v>8443</v>
      </c>
      <c r="G102" s="61" t="s">
        <v>8273</v>
      </c>
      <c r="H102" s="61" t="s">
        <v>8169</v>
      </c>
      <c r="I102" s="61" t="s">
        <v>8169</v>
      </c>
      <c r="J102" s="61" t="s">
        <v>8066</v>
      </c>
      <c r="K102" s="61" t="s">
        <v>7960</v>
      </c>
      <c r="L102" s="61" t="s">
        <v>7824</v>
      </c>
      <c r="M102" s="61" t="s">
        <v>7719</v>
      </c>
      <c r="N102" s="61" t="s">
        <v>7719</v>
      </c>
      <c r="O102" s="61" t="s">
        <v>7587</v>
      </c>
      <c r="P102" s="61" t="s">
        <v>7364</v>
      </c>
      <c r="Q102" s="61" t="s">
        <v>7365</v>
      </c>
      <c r="R102" s="61">
        <v>290257</v>
      </c>
      <c r="S102" s="61">
        <v>290257</v>
      </c>
      <c r="T102" s="57" t="s">
        <v>6704</v>
      </c>
      <c r="U102" s="57" t="s">
        <v>6705</v>
      </c>
      <c r="V102" s="57" t="s">
        <v>6706</v>
      </c>
      <c r="W102" s="57" t="s">
        <v>6707</v>
      </c>
      <c r="X102" s="57" t="s">
        <v>6707</v>
      </c>
      <c r="Y102" s="57" t="s">
        <v>6709</v>
      </c>
      <c r="Z102" s="19" t="s">
        <v>6239</v>
      </c>
      <c r="AA102" s="19" t="s">
        <v>6240</v>
      </c>
      <c r="AB102" s="19" t="s">
        <v>6241</v>
      </c>
      <c r="AC102" s="19" t="s">
        <v>6241</v>
      </c>
      <c r="AD102" s="19" t="s">
        <v>6242</v>
      </c>
      <c r="AE102" s="19" t="s">
        <v>6242</v>
      </c>
      <c r="AF102" s="19" t="s">
        <v>6234</v>
      </c>
      <c r="AG102" s="19" t="s">
        <v>4471</v>
      </c>
      <c r="AH102" s="19" t="s">
        <v>4471</v>
      </c>
      <c r="AI102" s="18" t="s">
        <v>4363</v>
      </c>
      <c r="AJ102" s="18" t="s">
        <v>3683</v>
      </c>
      <c r="AK102" s="18" t="s">
        <v>3684</v>
      </c>
      <c r="AL102" s="18" t="s">
        <v>3685</v>
      </c>
      <c r="AM102" s="18" t="s">
        <v>3685</v>
      </c>
      <c r="AN102" s="19" t="s">
        <v>3686</v>
      </c>
      <c r="AO102" s="19" t="s">
        <v>3687</v>
      </c>
      <c r="AP102" s="19" t="s">
        <v>3688</v>
      </c>
      <c r="AQ102" s="19" t="s">
        <v>3689</v>
      </c>
      <c r="AR102" s="19" t="s">
        <v>3689</v>
      </c>
      <c r="AS102" s="19" t="s">
        <v>3690</v>
      </c>
      <c r="AT102" s="19" t="s">
        <v>3691</v>
      </c>
      <c r="AU102" s="19" t="s">
        <v>3692</v>
      </c>
      <c r="AV102" s="19" t="s">
        <v>3693</v>
      </c>
      <c r="AW102" s="19" t="s">
        <v>3693</v>
      </c>
      <c r="AX102" s="19" t="s">
        <v>3694</v>
      </c>
      <c r="AY102" s="19" t="s">
        <v>3695</v>
      </c>
      <c r="AZ102" s="19" t="s">
        <v>3696</v>
      </c>
      <c r="BA102" s="19" t="s">
        <v>3697</v>
      </c>
      <c r="BB102" s="19" t="s">
        <v>3697</v>
      </c>
      <c r="BC102" s="19" t="s">
        <v>3719</v>
      </c>
      <c r="BD102" s="19" t="s">
        <v>3720</v>
      </c>
      <c r="BE102" s="19" t="s">
        <v>3721</v>
      </c>
      <c r="BF102" s="19" t="s">
        <v>3722</v>
      </c>
      <c r="BG102" s="19" t="s">
        <v>3722</v>
      </c>
      <c r="BH102" s="19" t="s">
        <v>3723</v>
      </c>
      <c r="BI102" s="19" t="s">
        <v>3724</v>
      </c>
      <c r="BJ102" s="19" t="s">
        <v>3725</v>
      </c>
      <c r="BK102" s="19" t="s">
        <v>3726</v>
      </c>
      <c r="BL102" s="19" t="s">
        <v>3726</v>
      </c>
      <c r="BM102" s="19" t="s">
        <v>3706</v>
      </c>
      <c r="BN102" s="19" t="s">
        <v>3707</v>
      </c>
      <c r="BO102" s="19" t="s">
        <v>3727</v>
      </c>
      <c r="BP102" s="19" t="s">
        <v>2510</v>
      </c>
      <c r="BQ102" s="19" t="s">
        <v>2510</v>
      </c>
      <c r="BR102" s="19" t="s">
        <v>3710</v>
      </c>
      <c r="BS102" s="19" t="s">
        <v>3711</v>
      </c>
      <c r="BT102" s="19" t="s">
        <v>3712</v>
      </c>
      <c r="BU102" s="19" t="s">
        <v>3713</v>
      </c>
      <c r="BV102" s="19" t="s">
        <v>3713</v>
      </c>
      <c r="BW102" s="19" t="s">
        <v>3714</v>
      </c>
      <c r="BX102" s="19" t="s">
        <v>3715</v>
      </c>
      <c r="BY102" s="19" t="s">
        <v>3716</v>
      </c>
      <c r="BZ102" s="19" t="s">
        <v>3717</v>
      </c>
      <c r="CA102" s="19" t="s">
        <v>3717</v>
      </c>
    </row>
    <row r="103" spans="1:79" ht="19.95" customHeight="1" x14ac:dyDescent="0.3">
      <c r="A103" s="21" t="s">
        <v>207</v>
      </c>
      <c r="B103" s="12"/>
      <c r="C103" s="60" t="s">
        <v>8552</v>
      </c>
      <c r="D103" s="60" t="s">
        <v>8552</v>
      </c>
      <c r="E103" s="60" t="s">
        <v>8552</v>
      </c>
      <c r="F103" s="60" t="s">
        <v>8357</v>
      </c>
      <c r="G103" s="60" t="s">
        <v>8274</v>
      </c>
      <c r="H103" s="60" t="s">
        <v>8170</v>
      </c>
      <c r="I103" s="60" t="s">
        <v>8170</v>
      </c>
      <c r="J103" s="60" t="s">
        <v>7961</v>
      </c>
      <c r="K103" s="60" t="s">
        <v>7961</v>
      </c>
      <c r="L103" s="60" t="s">
        <v>7825</v>
      </c>
      <c r="M103" s="60" t="s">
        <v>7720</v>
      </c>
      <c r="N103" s="60" t="s">
        <v>7720</v>
      </c>
      <c r="O103" s="60" t="s">
        <v>7588</v>
      </c>
      <c r="P103" s="60" t="s">
        <v>7366</v>
      </c>
      <c r="Q103" s="60" t="s">
        <v>7366</v>
      </c>
      <c r="R103" s="60">
        <v>165147</v>
      </c>
      <c r="S103" s="60">
        <v>165147</v>
      </c>
      <c r="T103" s="56" t="s">
        <v>6710</v>
      </c>
      <c r="U103" s="56" t="s">
        <v>6710</v>
      </c>
      <c r="V103" s="56" t="s">
        <v>6710</v>
      </c>
      <c r="W103" s="56" t="s">
        <v>6710</v>
      </c>
      <c r="X103" s="56" t="s">
        <v>6710</v>
      </c>
      <c r="Y103" s="56" t="s">
        <v>6243</v>
      </c>
      <c r="Z103" s="15" t="s">
        <v>6243</v>
      </c>
      <c r="AA103" s="15" t="s">
        <v>6243</v>
      </c>
      <c r="AB103" s="15" t="s">
        <v>6243</v>
      </c>
      <c r="AC103" s="15" t="s">
        <v>6243</v>
      </c>
      <c r="AD103" s="15" t="s">
        <v>4472</v>
      </c>
      <c r="AE103" s="15" t="s">
        <v>4472</v>
      </c>
      <c r="AF103" s="15" t="s">
        <v>4472</v>
      </c>
      <c r="AG103" s="15" t="s">
        <v>4472</v>
      </c>
      <c r="AH103" s="15" t="s">
        <v>4472</v>
      </c>
      <c r="AI103" s="28" t="s">
        <v>3728</v>
      </c>
      <c r="AJ103" s="28" t="s">
        <v>3728</v>
      </c>
      <c r="AK103" s="28" t="s">
        <v>3729</v>
      </c>
      <c r="AL103" s="28" t="s">
        <v>3729</v>
      </c>
      <c r="AM103" s="28" t="s">
        <v>3729</v>
      </c>
      <c r="AN103" s="15" t="s">
        <v>3730</v>
      </c>
      <c r="AO103" s="15" t="s">
        <v>3730</v>
      </c>
      <c r="AP103" s="15" t="s">
        <v>3730</v>
      </c>
      <c r="AQ103" s="15" t="s">
        <v>3730</v>
      </c>
      <c r="AR103" s="15" t="s">
        <v>3730</v>
      </c>
      <c r="AS103" s="15" t="s">
        <v>3731</v>
      </c>
      <c r="AT103" s="15" t="s">
        <v>3731</v>
      </c>
      <c r="AU103" s="15" t="s">
        <v>3731</v>
      </c>
      <c r="AV103" s="15" t="s">
        <v>3731</v>
      </c>
      <c r="AW103" s="15" t="s">
        <v>3731</v>
      </c>
      <c r="AX103" s="15" t="s">
        <v>3732</v>
      </c>
      <c r="AY103" s="15" t="s">
        <v>3732</v>
      </c>
      <c r="AZ103" s="15" t="s">
        <v>3732</v>
      </c>
      <c r="BA103" s="15" t="s">
        <v>3732</v>
      </c>
      <c r="BB103" s="15" t="s">
        <v>3732</v>
      </c>
      <c r="BC103" s="15" t="s">
        <v>3733</v>
      </c>
      <c r="BD103" s="15" t="s">
        <v>3733</v>
      </c>
      <c r="BE103" s="15" t="s">
        <v>3733</v>
      </c>
      <c r="BF103" s="15" t="s">
        <v>3733</v>
      </c>
      <c r="BG103" s="15" t="s">
        <v>3733</v>
      </c>
      <c r="BH103" s="15" t="s">
        <v>3734</v>
      </c>
      <c r="BI103" s="15" t="s">
        <v>3734</v>
      </c>
      <c r="BJ103" s="15" t="s">
        <v>3734</v>
      </c>
      <c r="BK103" s="15" t="s">
        <v>3734</v>
      </c>
      <c r="BL103" s="15" t="s">
        <v>3734</v>
      </c>
      <c r="BM103" s="15" t="s">
        <v>3735</v>
      </c>
      <c r="BN103" s="15" t="s">
        <v>3736</v>
      </c>
      <c r="BO103" s="15" t="s">
        <v>3737</v>
      </c>
      <c r="BP103" s="15" t="s">
        <v>3737</v>
      </c>
      <c r="BQ103" s="15" t="s">
        <v>3737</v>
      </c>
      <c r="BR103" s="15" t="s">
        <v>3738</v>
      </c>
      <c r="BS103" s="15" t="s">
        <v>3738</v>
      </c>
      <c r="BT103" s="15" t="s">
        <v>3738</v>
      </c>
      <c r="BU103" s="15" t="s">
        <v>3739</v>
      </c>
      <c r="BV103" s="15" t="s">
        <v>3739</v>
      </c>
      <c r="BW103" s="15" t="s">
        <v>3740</v>
      </c>
      <c r="BX103" s="15" t="s">
        <v>3741</v>
      </c>
      <c r="BY103" s="15" t="s">
        <v>3742</v>
      </c>
      <c r="BZ103" s="15" t="s">
        <v>3742</v>
      </c>
      <c r="CA103" s="15" t="s">
        <v>3742</v>
      </c>
    </row>
    <row r="104" spans="1:79" ht="19.95" customHeight="1" x14ac:dyDescent="0.3">
      <c r="A104" s="23" t="s">
        <v>208</v>
      </c>
      <c r="B104" s="17"/>
      <c r="C104" s="59" t="s">
        <v>264</v>
      </c>
      <c r="D104" s="59" t="s">
        <v>264</v>
      </c>
      <c r="E104" s="59" t="s">
        <v>264</v>
      </c>
      <c r="F104" s="59" t="s">
        <v>264</v>
      </c>
      <c r="G104" s="59" t="s">
        <v>264</v>
      </c>
      <c r="H104" s="59" t="s">
        <v>264</v>
      </c>
      <c r="I104" s="59" t="s">
        <v>264</v>
      </c>
      <c r="J104" s="59" t="s">
        <v>264</v>
      </c>
      <c r="K104" s="59" t="s">
        <v>264</v>
      </c>
      <c r="L104" s="59" t="s">
        <v>264</v>
      </c>
      <c r="M104" s="59" t="s">
        <v>264</v>
      </c>
      <c r="N104" s="59" t="s">
        <v>264</v>
      </c>
      <c r="O104" s="59" t="s">
        <v>264</v>
      </c>
      <c r="P104" s="59">
        <v>0</v>
      </c>
      <c r="Q104" s="59">
        <v>0</v>
      </c>
      <c r="R104" s="59">
        <v>0</v>
      </c>
      <c r="S104" s="59">
        <v>0</v>
      </c>
      <c r="T104" s="57" t="s">
        <v>264</v>
      </c>
      <c r="U104" s="57" t="s">
        <v>264</v>
      </c>
      <c r="V104" s="57" t="s">
        <v>264</v>
      </c>
      <c r="W104" s="57" t="s">
        <v>264</v>
      </c>
      <c r="X104" s="57" t="s">
        <v>264</v>
      </c>
      <c r="Y104" s="57" t="s">
        <v>264</v>
      </c>
      <c r="Z104" s="19" t="s">
        <v>264</v>
      </c>
      <c r="AA104" s="19" t="s">
        <v>264</v>
      </c>
      <c r="AB104" s="19" t="s">
        <v>264</v>
      </c>
      <c r="AC104" s="19" t="s">
        <v>264</v>
      </c>
      <c r="AD104" s="19" t="s">
        <v>264</v>
      </c>
      <c r="AE104" s="19" t="s">
        <v>264</v>
      </c>
      <c r="AF104" s="19" t="s">
        <v>264</v>
      </c>
      <c r="AG104" s="19" t="s">
        <v>264</v>
      </c>
      <c r="AH104" s="19" t="s">
        <v>264</v>
      </c>
      <c r="AI104" s="18" t="s">
        <v>264</v>
      </c>
      <c r="AJ104" s="18" t="s">
        <v>264</v>
      </c>
      <c r="AK104" s="18" t="s">
        <v>264</v>
      </c>
      <c r="AL104" s="18" t="s">
        <v>264</v>
      </c>
      <c r="AM104" s="18" t="s">
        <v>264</v>
      </c>
      <c r="AN104" s="19" t="s">
        <v>264</v>
      </c>
      <c r="AO104" s="19" t="s">
        <v>264</v>
      </c>
      <c r="AP104" s="19" t="s">
        <v>264</v>
      </c>
      <c r="AQ104" s="19" t="s">
        <v>264</v>
      </c>
      <c r="AR104" s="19" t="s">
        <v>264</v>
      </c>
      <c r="AS104" s="19" t="s">
        <v>264</v>
      </c>
      <c r="AT104" s="19" t="s">
        <v>264</v>
      </c>
      <c r="AU104" s="19" t="s">
        <v>264</v>
      </c>
      <c r="AV104" s="19" t="s">
        <v>264</v>
      </c>
      <c r="AW104" s="19" t="s">
        <v>264</v>
      </c>
      <c r="AX104" s="19" t="s">
        <v>264</v>
      </c>
      <c r="AY104" s="19" t="s">
        <v>264</v>
      </c>
      <c r="AZ104" s="19" t="s">
        <v>264</v>
      </c>
      <c r="BA104" s="19" t="s">
        <v>264</v>
      </c>
      <c r="BB104" s="19" t="s">
        <v>264</v>
      </c>
      <c r="BC104" s="19" t="s">
        <v>264</v>
      </c>
      <c r="BD104" s="19" t="s">
        <v>264</v>
      </c>
      <c r="BE104" s="19" t="s">
        <v>264</v>
      </c>
      <c r="BF104" s="19" t="s">
        <v>264</v>
      </c>
      <c r="BG104" s="19" t="s">
        <v>264</v>
      </c>
      <c r="BH104" s="19" t="s">
        <v>264</v>
      </c>
      <c r="BI104" s="19" t="s">
        <v>264</v>
      </c>
      <c r="BJ104" s="19" t="s">
        <v>264</v>
      </c>
      <c r="BK104" s="19" t="s">
        <v>264</v>
      </c>
      <c r="BL104" s="19" t="s">
        <v>264</v>
      </c>
      <c r="BM104" s="19" t="s">
        <v>264</v>
      </c>
      <c r="BN104" s="19" t="s">
        <v>264</v>
      </c>
      <c r="BO104" s="19" t="s">
        <v>264</v>
      </c>
      <c r="BP104" s="19" t="s">
        <v>264</v>
      </c>
      <c r="BQ104" s="19" t="s">
        <v>264</v>
      </c>
      <c r="BR104" s="19" t="s">
        <v>264</v>
      </c>
      <c r="BS104" s="19" t="s">
        <v>264</v>
      </c>
      <c r="BT104" s="19" t="s">
        <v>264</v>
      </c>
      <c r="BU104" s="19" t="s">
        <v>264</v>
      </c>
      <c r="BV104" s="19" t="s">
        <v>264</v>
      </c>
      <c r="BW104" s="19" t="s">
        <v>264</v>
      </c>
      <c r="BX104" s="19" t="s">
        <v>264</v>
      </c>
      <c r="BY104" s="19" t="s">
        <v>264</v>
      </c>
      <c r="BZ104" s="19" t="s">
        <v>264</v>
      </c>
      <c r="CA104" s="19" t="s">
        <v>264</v>
      </c>
    </row>
    <row r="105" spans="1:79" ht="19.95" customHeight="1" x14ac:dyDescent="0.3">
      <c r="A105" s="21" t="s">
        <v>209</v>
      </c>
      <c r="B105" s="12"/>
      <c r="C105" s="58" t="s">
        <v>264</v>
      </c>
      <c r="D105" s="58" t="s">
        <v>264</v>
      </c>
      <c r="E105" s="58" t="s">
        <v>264</v>
      </c>
      <c r="F105" s="58" t="s">
        <v>264</v>
      </c>
      <c r="G105" s="58" t="s">
        <v>264</v>
      </c>
      <c r="H105" s="58" t="s">
        <v>264</v>
      </c>
      <c r="I105" s="58" t="s">
        <v>264</v>
      </c>
      <c r="J105" s="58" t="s">
        <v>264</v>
      </c>
      <c r="K105" s="58" t="s">
        <v>264</v>
      </c>
      <c r="L105" s="58" t="s">
        <v>264</v>
      </c>
      <c r="M105" s="58" t="s">
        <v>264</v>
      </c>
      <c r="N105" s="58" t="s">
        <v>264</v>
      </c>
      <c r="O105" s="58" t="s">
        <v>264</v>
      </c>
      <c r="P105" s="58">
        <v>0</v>
      </c>
      <c r="Q105" s="58">
        <v>0</v>
      </c>
      <c r="R105" s="58">
        <v>0</v>
      </c>
      <c r="S105" s="58">
        <v>0</v>
      </c>
      <c r="T105" s="56" t="s">
        <v>264</v>
      </c>
      <c r="U105" s="56" t="s">
        <v>264</v>
      </c>
      <c r="V105" s="56" t="s">
        <v>264</v>
      </c>
      <c r="W105" s="56" t="s">
        <v>264</v>
      </c>
      <c r="X105" s="56" t="s">
        <v>264</v>
      </c>
      <c r="Y105" s="56" t="s">
        <v>264</v>
      </c>
      <c r="Z105" s="15" t="s">
        <v>264</v>
      </c>
      <c r="AA105" s="15" t="s">
        <v>264</v>
      </c>
      <c r="AB105" s="15" t="s">
        <v>264</v>
      </c>
      <c r="AC105" s="15" t="s">
        <v>264</v>
      </c>
      <c r="AD105" s="15" t="s">
        <v>264</v>
      </c>
      <c r="AE105" s="15" t="s">
        <v>264</v>
      </c>
      <c r="AF105" s="15" t="s">
        <v>264</v>
      </c>
      <c r="AG105" s="15" t="s">
        <v>264</v>
      </c>
      <c r="AH105" s="15" t="s">
        <v>264</v>
      </c>
      <c r="AI105" s="28" t="s">
        <v>264</v>
      </c>
      <c r="AJ105" s="28" t="s">
        <v>264</v>
      </c>
      <c r="AK105" s="28" t="s">
        <v>264</v>
      </c>
      <c r="AL105" s="28" t="s">
        <v>264</v>
      </c>
      <c r="AM105" s="28" t="s">
        <v>264</v>
      </c>
      <c r="AN105" s="15" t="s">
        <v>264</v>
      </c>
      <c r="AO105" s="15" t="s">
        <v>264</v>
      </c>
      <c r="AP105" s="15" t="s">
        <v>264</v>
      </c>
      <c r="AQ105" s="15" t="s">
        <v>264</v>
      </c>
      <c r="AR105" s="15" t="s">
        <v>264</v>
      </c>
      <c r="AS105" s="15" t="s">
        <v>264</v>
      </c>
      <c r="AT105" s="15" t="s">
        <v>264</v>
      </c>
      <c r="AU105" s="15" t="s">
        <v>264</v>
      </c>
      <c r="AV105" s="15" t="s">
        <v>264</v>
      </c>
      <c r="AW105" s="15" t="s">
        <v>264</v>
      </c>
      <c r="AX105" s="15" t="s">
        <v>264</v>
      </c>
      <c r="AY105" s="15" t="s">
        <v>264</v>
      </c>
      <c r="AZ105" s="15" t="s">
        <v>264</v>
      </c>
      <c r="BA105" s="15" t="s">
        <v>264</v>
      </c>
      <c r="BB105" s="15" t="s">
        <v>264</v>
      </c>
      <c r="BC105" s="15" t="s">
        <v>264</v>
      </c>
      <c r="BD105" s="15" t="s">
        <v>264</v>
      </c>
      <c r="BE105" s="15" t="s">
        <v>264</v>
      </c>
      <c r="BF105" s="15" t="s">
        <v>264</v>
      </c>
      <c r="BG105" s="15" t="s">
        <v>264</v>
      </c>
      <c r="BH105" s="15" t="s">
        <v>264</v>
      </c>
      <c r="BI105" s="15" t="s">
        <v>264</v>
      </c>
      <c r="BJ105" s="15" t="s">
        <v>264</v>
      </c>
      <c r="BK105" s="15" t="s">
        <v>264</v>
      </c>
      <c r="BL105" s="15" t="s">
        <v>264</v>
      </c>
      <c r="BM105" s="15" t="s">
        <v>264</v>
      </c>
      <c r="BN105" s="15" t="s">
        <v>264</v>
      </c>
      <c r="BO105" s="15" t="s">
        <v>264</v>
      </c>
      <c r="BP105" s="15" t="s">
        <v>264</v>
      </c>
      <c r="BQ105" s="15" t="s">
        <v>264</v>
      </c>
      <c r="BR105" s="15" t="s">
        <v>264</v>
      </c>
      <c r="BS105" s="15" t="s">
        <v>264</v>
      </c>
      <c r="BT105" s="15" t="s">
        <v>264</v>
      </c>
      <c r="BU105" s="15" t="s">
        <v>264</v>
      </c>
      <c r="BV105" s="15" t="s">
        <v>264</v>
      </c>
      <c r="BW105" s="15" t="s">
        <v>264</v>
      </c>
      <c r="BX105" s="15" t="s">
        <v>264</v>
      </c>
      <c r="BY105" s="15" t="s">
        <v>264</v>
      </c>
      <c r="BZ105" s="15" t="s">
        <v>264</v>
      </c>
      <c r="CA105" s="15" t="s">
        <v>264</v>
      </c>
    </row>
    <row r="106" spans="1:79" ht="19.95" customHeight="1" x14ac:dyDescent="0.3">
      <c r="A106" s="23" t="s">
        <v>210</v>
      </c>
      <c r="B106" s="17"/>
      <c r="C106" s="61" t="s">
        <v>8808</v>
      </c>
      <c r="D106" s="61" t="s">
        <v>1453</v>
      </c>
      <c r="E106" s="61" t="s">
        <v>8553</v>
      </c>
      <c r="F106" s="61" t="s">
        <v>7355</v>
      </c>
      <c r="G106" s="61" t="s">
        <v>8275</v>
      </c>
      <c r="H106" s="61" t="s">
        <v>8171</v>
      </c>
      <c r="I106" s="61" t="s">
        <v>8171</v>
      </c>
      <c r="J106" s="61" t="s">
        <v>8067</v>
      </c>
      <c r="K106" s="61" t="s">
        <v>7962</v>
      </c>
      <c r="L106" s="61" t="s">
        <v>7826</v>
      </c>
      <c r="M106" s="61" t="s">
        <v>7721</v>
      </c>
      <c r="N106" s="61" t="s">
        <v>7721</v>
      </c>
      <c r="O106" s="61" t="s">
        <v>7589</v>
      </c>
      <c r="P106" s="61" t="s">
        <v>7367</v>
      </c>
      <c r="Q106" s="61" t="s">
        <v>7368</v>
      </c>
      <c r="R106" s="61">
        <v>58344</v>
      </c>
      <c r="S106" s="61">
        <v>58344</v>
      </c>
      <c r="T106" s="57" t="s">
        <v>6711</v>
      </c>
      <c r="U106" s="57" t="s">
        <v>6711</v>
      </c>
      <c r="V106" s="57" t="s">
        <v>6711</v>
      </c>
      <c r="W106" s="57" t="s">
        <v>6711</v>
      </c>
      <c r="X106" s="57" t="s">
        <v>6711</v>
      </c>
      <c r="Y106" s="57" t="s">
        <v>6711</v>
      </c>
      <c r="Z106" s="19" t="s">
        <v>6244</v>
      </c>
      <c r="AA106" s="19" t="s">
        <v>6245</v>
      </c>
      <c r="AB106" s="19" t="s">
        <v>6246</v>
      </c>
      <c r="AC106" s="19" t="s">
        <v>6246</v>
      </c>
      <c r="AD106" s="19" t="s">
        <v>6247</v>
      </c>
      <c r="AE106" s="19" t="s">
        <v>6247</v>
      </c>
      <c r="AF106" s="19" t="s">
        <v>6248</v>
      </c>
      <c r="AG106" s="19" t="s">
        <v>4081</v>
      </c>
      <c r="AH106" s="19" t="s">
        <v>4081</v>
      </c>
      <c r="AI106" s="18" t="s">
        <v>4364</v>
      </c>
      <c r="AJ106" s="18" t="s">
        <v>3743</v>
      </c>
      <c r="AK106" s="18" t="s">
        <v>3744</v>
      </c>
      <c r="AL106" s="18" t="s">
        <v>3745</v>
      </c>
      <c r="AM106" s="18" t="s">
        <v>3745</v>
      </c>
      <c r="AN106" s="19" t="s">
        <v>3746</v>
      </c>
      <c r="AO106" s="19" t="s">
        <v>3747</v>
      </c>
      <c r="AP106" s="19" t="s">
        <v>3748</v>
      </c>
      <c r="AQ106" s="19" t="s">
        <v>3749</v>
      </c>
      <c r="AR106" s="19" t="s">
        <v>3749</v>
      </c>
      <c r="AS106" s="19" t="s">
        <v>3750</v>
      </c>
      <c r="AT106" s="19" t="s">
        <v>3751</v>
      </c>
      <c r="AU106" s="19" t="s">
        <v>3752</v>
      </c>
      <c r="AV106" s="19" t="s">
        <v>3753</v>
      </c>
      <c r="AW106" s="19" t="s">
        <v>3753</v>
      </c>
      <c r="AX106" s="19" t="s">
        <v>3754</v>
      </c>
      <c r="AY106" s="19" t="s">
        <v>3755</v>
      </c>
      <c r="AZ106" s="19" t="s">
        <v>3756</v>
      </c>
      <c r="BA106" s="19" t="s">
        <v>3757</v>
      </c>
      <c r="BB106" s="19" t="s">
        <v>3757</v>
      </c>
      <c r="BC106" s="19" t="s">
        <v>3758</v>
      </c>
      <c r="BD106" s="19" t="s">
        <v>3759</v>
      </c>
      <c r="BE106" s="19" t="s">
        <v>3760</v>
      </c>
      <c r="BF106" s="19" t="s">
        <v>3761</v>
      </c>
      <c r="BG106" s="19" t="s">
        <v>3761</v>
      </c>
      <c r="BH106" s="19" t="s">
        <v>3762</v>
      </c>
      <c r="BI106" s="19" t="s">
        <v>3763</v>
      </c>
      <c r="BJ106" s="19" t="s">
        <v>3764</v>
      </c>
      <c r="BK106" s="19" t="s">
        <v>3765</v>
      </c>
      <c r="BL106" s="19" t="s">
        <v>3765</v>
      </c>
      <c r="BM106" s="19" t="s">
        <v>3766</v>
      </c>
      <c r="BN106" s="19" t="s">
        <v>3767</v>
      </c>
      <c r="BO106" s="19" t="s">
        <v>3768</v>
      </c>
      <c r="BP106" s="19" t="s">
        <v>3769</v>
      </c>
      <c r="BQ106" s="19" t="s">
        <v>3769</v>
      </c>
      <c r="BR106" s="19" t="s">
        <v>3770</v>
      </c>
      <c r="BS106" s="19" t="s">
        <v>3771</v>
      </c>
      <c r="BT106" s="19" t="s">
        <v>3772</v>
      </c>
      <c r="BU106" s="19" t="s">
        <v>3773</v>
      </c>
      <c r="BV106" s="19" t="s">
        <v>3773</v>
      </c>
      <c r="BW106" s="19" t="s">
        <v>3774</v>
      </c>
      <c r="BX106" s="19" t="s">
        <v>3775</v>
      </c>
      <c r="BY106" s="19" t="s">
        <v>3776</v>
      </c>
      <c r="BZ106" s="19" t="s">
        <v>3777</v>
      </c>
      <c r="CA106" s="19" t="s">
        <v>3777</v>
      </c>
    </row>
    <row r="107" spans="1:79" ht="19.95" customHeight="1" x14ac:dyDescent="0.3">
      <c r="A107" s="21" t="s">
        <v>211</v>
      </c>
      <c r="B107" s="12"/>
      <c r="C107" s="60" t="s">
        <v>8809</v>
      </c>
      <c r="D107" s="60" t="s">
        <v>8665</v>
      </c>
      <c r="E107" s="60" t="s">
        <v>8554</v>
      </c>
      <c r="F107" s="60" t="s">
        <v>8444</v>
      </c>
      <c r="G107" s="60" t="s">
        <v>8276</v>
      </c>
      <c r="H107" s="60" t="s">
        <v>8172</v>
      </c>
      <c r="I107" s="60" t="s">
        <v>8172</v>
      </c>
      <c r="J107" s="60" t="s">
        <v>8068</v>
      </c>
      <c r="K107" s="60" t="s">
        <v>7963</v>
      </c>
      <c r="L107" s="60" t="s">
        <v>7827</v>
      </c>
      <c r="M107" s="60" t="s">
        <v>7722</v>
      </c>
      <c r="N107" s="60" t="s">
        <v>7722</v>
      </c>
      <c r="O107" s="60" t="s">
        <v>7590</v>
      </c>
      <c r="P107" s="60" t="s">
        <v>7369</v>
      </c>
      <c r="Q107" s="60" t="s">
        <v>7370</v>
      </c>
      <c r="R107" s="60">
        <v>39552</v>
      </c>
      <c r="S107" s="60">
        <v>39552</v>
      </c>
      <c r="T107" s="56" t="s">
        <v>6712</v>
      </c>
      <c r="U107" s="56" t="s">
        <v>6713</v>
      </c>
      <c r="V107" s="56" t="s">
        <v>6714</v>
      </c>
      <c r="W107" s="56" t="s">
        <v>6715</v>
      </c>
      <c r="X107" s="56" t="s">
        <v>6715</v>
      </c>
      <c r="Y107" s="56" t="s">
        <v>6716</v>
      </c>
      <c r="Z107" s="15" t="s">
        <v>6249</v>
      </c>
      <c r="AA107" s="15" t="s">
        <v>6250</v>
      </c>
      <c r="AB107" s="15" t="s">
        <v>6251</v>
      </c>
      <c r="AC107" s="15" t="s">
        <v>6251</v>
      </c>
      <c r="AD107" s="15" t="s">
        <v>6252</v>
      </c>
      <c r="AE107" s="15" t="s">
        <v>6252</v>
      </c>
      <c r="AF107" s="15" t="s">
        <v>6253</v>
      </c>
      <c r="AG107" s="15" t="s">
        <v>4473</v>
      </c>
      <c r="AH107" s="15" t="s">
        <v>4473</v>
      </c>
      <c r="AI107" s="28" t="s">
        <v>4365</v>
      </c>
      <c r="AJ107" s="28" t="s">
        <v>3778</v>
      </c>
      <c r="AK107" s="28" t="s">
        <v>3779</v>
      </c>
      <c r="AL107" s="28" t="s">
        <v>3780</v>
      </c>
      <c r="AM107" s="28" t="s">
        <v>3780</v>
      </c>
      <c r="AN107" s="15" t="s">
        <v>3781</v>
      </c>
      <c r="AO107" s="15" t="s">
        <v>3782</v>
      </c>
      <c r="AP107" s="15" t="s">
        <v>3783</v>
      </c>
      <c r="AQ107" s="15" t="s">
        <v>3784</v>
      </c>
      <c r="AR107" s="15" t="s">
        <v>3784</v>
      </c>
      <c r="AS107" s="15" t="s">
        <v>3785</v>
      </c>
      <c r="AT107" s="15" t="s">
        <v>3786</v>
      </c>
      <c r="AU107" s="15" t="s">
        <v>3787</v>
      </c>
      <c r="AV107" s="15" t="s">
        <v>3788</v>
      </c>
      <c r="AW107" s="15" t="s">
        <v>3788</v>
      </c>
      <c r="AX107" s="15" t="s">
        <v>3789</v>
      </c>
      <c r="AY107" s="15" t="s">
        <v>3790</v>
      </c>
      <c r="AZ107" s="15" t="s">
        <v>3791</v>
      </c>
      <c r="BA107" s="15" t="s">
        <v>3792</v>
      </c>
      <c r="BB107" s="15" t="s">
        <v>3792</v>
      </c>
      <c r="BC107" s="15" t="s">
        <v>3793</v>
      </c>
      <c r="BD107" s="15" t="s">
        <v>3794</v>
      </c>
      <c r="BE107" s="15" t="s">
        <v>3795</v>
      </c>
      <c r="BF107" s="15" t="s">
        <v>3796</v>
      </c>
      <c r="BG107" s="15" t="s">
        <v>3796</v>
      </c>
      <c r="BH107" s="15" t="s">
        <v>3797</v>
      </c>
      <c r="BI107" s="15" t="s">
        <v>3798</v>
      </c>
      <c r="BJ107" s="15" t="s">
        <v>3799</v>
      </c>
      <c r="BK107" s="15" t="s">
        <v>3800</v>
      </c>
      <c r="BL107" s="15" t="s">
        <v>3800</v>
      </c>
      <c r="BM107" s="15" t="s">
        <v>3801</v>
      </c>
      <c r="BN107" s="15" t="s">
        <v>3802</v>
      </c>
      <c r="BO107" s="15" t="s">
        <v>3803</v>
      </c>
      <c r="BP107" s="15" t="s">
        <v>3804</v>
      </c>
      <c r="BQ107" s="15" t="s">
        <v>3804</v>
      </c>
      <c r="BR107" s="15" t="s">
        <v>3805</v>
      </c>
      <c r="BS107" s="15" t="s">
        <v>3806</v>
      </c>
      <c r="BT107" s="15" t="s">
        <v>3807</v>
      </c>
      <c r="BU107" s="15" t="s">
        <v>3808</v>
      </c>
      <c r="BV107" s="15" t="s">
        <v>3808</v>
      </c>
      <c r="BW107" s="15" t="s">
        <v>3809</v>
      </c>
      <c r="BX107" s="15" t="s">
        <v>3810</v>
      </c>
      <c r="BY107" s="15" t="s">
        <v>3811</v>
      </c>
      <c r="BZ107" s="15" t="s">
        <v>3812</v>
      </c>
      <c r="CA107" s="15" t="s">
        <v>3812</v>
      </c>
    </row>
    <row r="108" spans="1:79" ht="19.95" customHeight="1" x14ac:dyDescent="0.3">
      <c r="A108" s="23" t="s">
        <v>2528</v>
      </c>
      <c r="B108" s="17"/>
      <c r="C108" s="59" t="s">
        <v>264</v>
      </c>
      <c r="D108" s="59" t="s">
        <v>264</v>
      </c>
      <c r="E108" s="59" t="s">
        <v>264</v>
      </c>
      <c r="F108" s="59" t="s">
        <v>264</v>
      </c>
      <c r="G108" s="59" t="s">
        <v>264</v>
      </c>
      <c r="H108" s="59" t="s">
        <v>264</v>
      </c>
      <c r="I108" s="59" t="s">
        <v>264</v>
      </c>
      <c r="J108" s="59" t="s">
        <v>264</v>
      </c>
      <c r="K108" s="59" t="s">
        <v>264</v>
      </c>
      <c r="L108" s="59" t="s">
        <v>264</v>
      </c>
      <c r="M108" s="59" t="s">
        <v>264</v>
      </c>
      <c r="N108" s="59" t="s">
        <v>264</v>
      </c>
      <c r="O108" s="59" t="s">
        <v>264</v>
      </c>
      <c r="P108" s="59">
        <v>0</v>
      </c>
      <c r="Q108" s="59">
        <v>0</v>
      </c>
      <c r="R108" s="59">
        <v>0</v>
      </c>
      <c r="S108" s="59">
        <v>0</v>
      </c>
      <c r="T108" s="57" t="s">
        <v>264</v>
      </c>
      <c r="U108" s="57" t="s">
        <v>264</v>
      </c>
      <c r="V108" s="57" t="s">
        <v>264</v>
      </c>
      <c r="W108" s="57" t="s">
        <v>264</v>
      </c>
      <c r="X108" s="57" t="s">
        <v>264</v>
      </c>
      <c r="Y108" s="57" t="s">
        <v>264</v>
      </c>
      <c r="Z108" s="19" t="s">
        <v>264</v>
      </c>
      <c r="AA108" s="19" t="s">
        <v>264</v>
      </c>
      <c r="AB108" s="19" t="s">
        <v>264</v>
      </c>
      <c r="AC108" s="19" t="s">
        <v>264</v>
      </c>
      <c r="AD108" s="19" t="s">
        <v>264</v>
      </c>
      <c r="AE108" s="19" t="s">
        <v>264</v>
      </c>
      <c r="AF108" s="19" t="s">
        <v>264</v>
      </c>
      <c r="AG108" s="19" t="s">
        <v>264</v>
      </c>
      <c r="AH108" s="19" t="s">
        <v>264</v>
      </c>
      <c r="AI108" s="18" t="s">
        <v>264</v>
      </c>
      <c r="AJ108" s="18" t="s">
        <v>264</v>
      </c>
      <c r="AK108" s="18" t="s">
        <v>264</v>
      </c>
      <c r="AL108" s="18" t="s">
        <v>264</v>
      </c>
      <c r="AM108" s="18" t="s">
        <v>264</v>
      </c>
      <c r="AN108" s="19" t="s">
        <v>264</v>
      </c>
      <c r="AO108" s="19" t="s">
        <v>264</v>
      </c>
      <c r="AP108" s="19" t="s">
        <v>264</v>
      </c>
      <c r="AQ108" s="19" t="s">
        <v>264</v>
      </c>
      <c r="AR108" s="19" t="s">
        <v>264</v>
      </c>
      <c r="AS108" s="19" t="s">
        <v>264</v>
      </c>
      <c r="AT108" s="19" t="s">
        <v>264</v>
      </c>
      <c r="AU108" s="19" t="s">
        <v>3815</v>
      </c>
      <c r="AV108" s="19" t="s">
        <v>3816</v>
      </c>
      <c r="AW108" s="19" t="s">
        <v>3816</v>
      </c>
      <c r="AX108" s="19" t="s">
        <v>3817</v>
      </c>
      <c r="AY108" s="19" t="s">
        <v>3818</v>
      </c>
      <c r="AZ108" s="19" t="s">
        <v>3819</v>
      </c>
      <c r="BA108" s="19" t="s">
        <v>3820</v>
      </c>
      <c r="BB108" s="19" t="s">
        <v>3820</v>
      </c>
      <c r="BC108" s="19" t="s">
        <v>3821</v>
      </c>
      <c r="BD108" s="19" t="s">
        <v>3822</v>
      </c>
      <c r="BE108" s="19" t="s">
        <v>3823</v>
      </c>
      <c r="BF108" s="19" t="s">
        <v>3824</v>
      </c>
      <c r="BG108" s="19" t="s">
        <v>3824</v>
      </c>
      <c r="BH108" s="19" t="s">
        <v>3825</v>
      </c>
      <c r="BI108" s="19" t="s">
        <v>3826</v>
      </c>
      <c r="BJ108" s="19" t="s">
        <v>3827</v>
      </c>
      <c r="BK108" s="19" t="s">
        <v>3828</v>
      </c>
      <c r="BL108" s="19" t="s">
        <v>3828</v>
      </c>
      <c r="BM108" s="19" t="s">
        <v>3829</v>
      </c>
      <c r="BN108" s="19" t="s">
        <v>3052</v>
      </c>
      <c r="BO108" s="19" t="s">
        <v>3830</v>
      </c>
      <c r="BP108" s="19" t="s">
        <v>3831</v>
      </c>
      <c r="BQ108" s="19" t="s">
        <v>3831</v>
      </c>
      <c r="BR108" s="19" t="s">
        <v>3832</v>
      </c>
      <c r="BS108" s="19" t="s">
        <v>264</v>
      </c>
      <c r="BT108" s="19" t="s">
        <v>264</v>
      </c>
      <c r="BU108" s="19" t="s">
        <v>264</v>
      </c>
      <c r="BV108" s="19" t="s">
        <v>264</v>
      </c>
      <c r="BW108" s="19" t="s">
        <v>264</v>
      </c>
      <c r="BX108" s="19" t="s">
        <v>264</v>
      </c>
      <c r="BY108" s="19" t="s">
        <v>264</v>
      </c>
      <c r="BZ108" s="19" t="s">
        <v>264</v>
      </c>
      <c r="CA108" s="19" t="s">
        <v>264</v>
      </c>
    </row>
    <row r="109" spans="1:79" ht="19.95" customHeight="1" x14ac:dyDescent="0.3">
      <c r="A109" s="23" t="s">
        <v>2529</v>
      </c>
      <c r="B109" s="17"/>
      <c r="C109" s="62" t="s">
        <v>8810</v>
      </c>
      <c r="D109" s="62" t="s">
        <v>8666</v>
      </c>
      <c r="E109" s="62" t="s">
        <v>8555</v>
      </c>
      <c r="F109" s="62" t="s">
        <v>8445</v>
      </c>
      <c r="G109" s="62" t="s">
        <v>8277</v>
      </c>
      <c r="H109" s="62" t="s">
        <v>8173</v>
      </c>
      <c r="I109" s="62" t="s">
        <v>8173</v>
      </c>
      <c r="J109" s="62" t="s">
        <v>8069</v>
      </c>
      <c r="K109" s="62" t="s">
        <v>7964</v>
      </c>
      <c r="L109" s="62" t="s">
        <v>7828</v>
      </c>
      <c r="M109" s="62" t="s">
        <v>7723</v>
      </c>
      <c r="N109" s="62" t="s">
        <v>7723</v>
      </c>
      <c r="O109" s="62" t="s">
        <v>7591</v>
      </c>
      <c r="P109" s="62" t="s">
        <v>7371</v>
      </c>
      <c r="Q109" s="62" t="s">
        <v>7372</v>
      </c>
      <c r="R109" s="62">
        <v>27214</v>
      </c>
      <c r="S109" s="62">
        <v>27214</v>
      </c>
      <c r="T109" s="63">
        <v>26083</v>
      </c>
      <c r="U109" s="57" t="s">
        <v>6717</v>
      </c>
      <c r="V109" s="57" t="s">
        <v>6718</v>
      </c>
      <c r="W109" s="57" t="s">
        <v>6719</v>
      </c>
      <c r="X109" s="57" t="s">
        <v>6719</v>
      </c>
      <c r="Y109" s="57" t="s">
        <v>6720</v>
      </c>
      <c r="Z109" s="19" t="s">
        <v>6254</v>
      </c>
      <c r="AA109" s="19" t="s">
        <v>6255</v>
      </c>
      <c r="AB109" s="19" t="s">
        <v>6256</v>
      </c>
      <c r="AC109" s="19" t="s">
        <v>6256</v>
      </c>
      <c r="AD109" s="19" t="s">
        <v>6257</v>
      </c>
      <c r="AE109" s="19" t="s">
        <v>6257</v>
      </c>
      <c r="AF109" s="19" t="s">
        <v>6258</v>
      </c>
      <c r="AG109" s="19" t="s">
        <v>4474</v>
      </c>
      <c r="AH109" s="19" t="s">
        <v>4474</v>
      </c>
      <c r="AI109" s="18" t="s">
        <v>4366</v>
      </c>
      <c r="AJ109" s="18" t="s">
        <v>3813</v>
      </c>
      <c r="AK109" s="18" t="s">
        <v>3814</v>
      </c>
      <c r="AL109" s="18" t="s">
        <v>264</v>
      </c>
      <c r="AM109" s="18" t="s">
        <v>264</v>
      </c>
      <c r="AN109" s="19" t="s">
        <v>264</v>
      </c>
      <c r="AO109" s="19" t="s">
        <v>264</v>
      </c>
      <c r="AP109" s="19" t="s">
        <v>264</v>
      </c>
      <c r="AQ109" s="19" t="s">
        <v>264</v>
      </c>
      <c r="AR109" s="19" t="s">
        <v>264</v>
      </c>
      <c r="AS109" s="19" t="s">
        <v>264</v>
      </c>
      <c r="AT109" s="19" t="s">
        <v>264</v>
      </c>
      <c r="AU109" s="19" t="s">
        <v>264</v>
      </c>
      <c r="AV109" s="19" t="s">
        <v>264</v>
      </c>
      <c r="AW109" s="19" t="s">
        <v>264</v>
      </c>
      <c r="AX109" s="19" t="s">
        <v>264</v>
      </c>
      <c r="AY109" s="19" t="s">
        <v>264</v>
      </c>
      <c r="AZ109" s="19" t="s">
        <v>264</v>
      </c>
      <c r="BA109" s="19" t="s">
        <v>264</v>
      </c>
      <c r="BB109" s="19" t="s">
        <v>264</v>
      </c>
      <c r="BC109" s="19" t="s">
        <v>264</v>
      </c>
      <c r="BD109" s="19" t="s">
        <v>264</v>
      </c>
      <c r="BE109" s="19" t="s">
        <v>264</v>
      </c>
      <c r="BF109" s="19" t="s">
        <v>264</v>
      </c>
      <c r="BG109" s="19" t="s">
        <v>264</v>
      </c>
      <c r="BH109" s="19" t="s">
        <v>264</v>
      </c>
      <c r="BI109" s="19" t="s">
        <v>264</v>
      </c>
      <c r="BJ109" s="19" t="s">
        <v>264</v>
      </c>
      <c r="BK109" s="19" t="s">
        <v>264</v>
      </c>
      <c r="BL109" s="19" t="s">
        <v>264</v>
      </c>
      <c r="BM109" s="19" t="s">
        <v>264</v>
      </c>
      <c r="BN109" s="19" t="s">
        <v>264</v>
      </c>
      <c r="BO109" s="19" t="s">
        <v>264</v>
      </c>
      <c r="BP109" s="19" t="s">
        <v>264</v>
      </c>
      <c r="BQ109" s="19" t="s">
        <v>264</v>
      </c>
      <c r="BR109" s="19" t="s">
        <v>264</v>
      </c>
      <c r="BS109" s="19" t="s">
        <v>264</v>
      </c>
      <c r="BT109" s="19" t="s">
        <v>264</v>
      </c>
      <c r="BU109" s="19" t="s">
        <v>264</v>
      </c>
      <c r="BV109" s="19" t="s">
        <v>264</v>
      </c>
      <c r="BW109" s="19" t="s">
        <v>264</v>
      </c>
      <c r="BX109" s="19" t="s">
        <v>264</v>
      </c>
      <c r="BY109" s="19" t="s">
        <v>264</v>
      </c>
      <c r="BZ109" s="19" t="s">
        <v>264</v>
      </c>
      <c r="CA109" s="19" t="s">
        <v>264</v>
      </c>
    </row>
    <row r="110" spans="1:79" ht="19.95" customHeight="1" x14ac:dyDescent="0.3">
      <c r="A110" s="21" t="s">
        <v>7948</v>
      </c>
      <c r="B110" s="12"/>
      <c r="C110" s="58" t="s">
        <v>389</v>
      </c>
      <c r="D110" s="58" t="s">
        <v>8667</v>
      </c>
      <c r="E110" s="58" t="s">
        <v>8556</v>
      </c>
      <c r="F110" s="58" t="s">
        <v>8446</v>
      </c>
      <c r="G110" s="58" t="s">
        <v>8278</v>
      </c>
      <c r="H110" s="58" t="s">
        <v>8174</v>
      </c>
      <c r="I110" s="58" t="s">
        <v>8174</v>
      </c>
      <c r="J110" s="58" t="s">
        <v>8070</v>
      </c>
      <c r="K110" s="58" t="s">
        <v>3325</v>
      </c>
      <c r="L110" s="58" t="s">
        <v>264</v>
      </c>
      <c r="M110" s="58" t="s">
        <v>264</v>
      </c>
      <c r="N110" s="58" t="s">
        <v>264</v>
      </c>
      <c r="O110" s="58" t="s">
        <v>264</v>
      </c>
      <c r="P110" s="58">
        <v>0</v>
      </c>
      <c r="Q110" s="58">
        <v>0</v>
      </c>
      <c r="R110" s="58">
        <v>0</v>
      </c>
      <c r="S110" s="58">
        <v>0</v>
      </c>
      <c r="T110" s="56" t="s">
        <v>264</v>
      </c>
      <c r="U110" s="56" t="s">
        <v>264</v>
      </c>
      <c r="V110" s="56" t="s">
        <v>264</v>
      </c>
      <c r="W110" s="56" t="s">
        <v>264</v>
      </c>
      <c r="X110" s="56" t="s">
        <v>264</v>
      </c>
      <c r="Y110" s="56" t="s">
        <v>264</v>
      </c>
      <c r="Z110" s="15" t="s">
        <v>264</v>
      </c>
      <c r="AA110" s="15" t="s">
        <v>264</v>
      </c>
      <c r="AB110" s="15" t="s">
        <v>264</v>
      </c>
      <c r="AC110" s="15" t="s">
        <v>264</v>
      </c>
      <c r="AD110" s="15" t="s">
        <v>264</v>
      </c>
      <c r="AE110" s="15" t="s">
        <v>264</v>
      </c>
      <c r="AF110" s="15" t="s">
        <v>264</v>
      </c>
      <c r="AG110" s="15" t="s">
        <v>264</v>
      </c>
      <c r="AH110" s="15" t="s">
        <v>264</v>
      </c>
      <c r="AI110" s="28" t="s">
        <v>264</v>
      </c>
      <c r="AJ110" s="28" t="s">
        <v>264</v>
      </c>
      <c r="AK110" s="28" t="s">
        <v>264</v>
      </c>
      <c r="AL110" s="28" t="s">
        <v>264</v>
      </c>
      <c r="AM110" s="28" t="s">
        <v>264</v>
      </c>
      <c r="AN110" s="15" t="s">
        <v>264</v>
      </c>
      <c r="AO110" s="15" t="s">
        <v>264</v>
      </c>
      <c r="AP110" s="15" t="s">
        <v>264</v>
      </c>
      <c r="AQ110" s="15" t="s">
        <v>264</v>
      </c>
      <c r="AR110" s="15" t="s">
        <v>264</v>
      </c>
      <c r="AS110" s="15" t="s">
        <v>264</v>
      </c>
      <c r="AT110" s="15" t="s">
        <v>264</v>
      </c>
      <c r="AU110" s="15" t="s">
        <v>264</v>
      </c>
      <c r="AV110" s="15" t="s">
        <v>264</v>
      </c>
      <c r="AW110" s="15" t="s">
        <v>264</v>
      </c>
      <c r="AX110" s="15" t="s">
        <v>264</v>
      </c>
      <c r="AY110" s="15" t="s">
        <v>264</v>
      </c>
      <c r="AZ110" s="15" t="s">
        <v>264</v>
      </c>
      <c r="BA110" s="15" t="s">
        <v>264</v>
      </c>
      <c r="BB110" s="15" t="s">
        <v>264</v>
      </c>
      <c r="BC110" s="15" t="s">
        <v>264</v>
      </c>
      <c r="BD110" s="15" t="s">
        <v>264</v>
      </c>
      <c r="BE110" s="15" t="s">
        <v>264</v>
      </c>
      <c r="BF110" s="15" t="s">
        <v>264</v>
      </c>
      <c r="BG110" s="15" t="s">
        <v>264</v>
      </c>
      <c r="BH110" s="15" t="s">
        <v>264</v>
      </c>
      <c r="BI110" s="15" t="s">
        <v>264</v>
      </c>
      <c r="BJ110" s="15" t="s">
        <v>264</v>
      </c>
      <c r="BK110" s="15" t="s">
        <v>264</v>
      </c>
      <c r="BL110" s="15" t="s">
        <v>264</v>
      </c>
      <c r="BM110" s="15" t="s">
        <v>264</v>
      </c>
      <c r="BN110" s="15" t="s">
        <v>264</v>
      </c>
      <c r="BO110" s="15" t="s">
        <v>264</v>
      </c>
      <c r="BP110" s="15" t="s">
        <v>264</v>
      </c>
      <c r="BQ110" s="15" t="s">
        <v>264</v>
      </c>
      <c r="BR110" s="15" t="s">
        <v>264</v>
      </c>
      <c r="BS110" s="15" t="s">
        <v>264</v>
      </c>
      <c r="BT110" s="15" t="s">
        <v>264</v>
      </c>
      <c r="BU110" s="15" t="s">
        <v>264</v>
      </c>
      <c r="BV110" s="15" t="s">
        <v>264</v>
      </c>
      <c r="BW110" s="15" t="s">
        <v>264</v>
      </c>
      <c r="BX110" s="15" t="s">
        <v>264</v>
      </c>
      <c r="BY110" s="15" t="s">
        <v>264</v>
      </c>
      <c r="BZ110" s="15" t="s">
        <v>264</v>
      </c>
      <c r="CA110" s="15" t="s">
        <v>264</v>
      </c>
    </row>
    <row r="111" spans="1:79" ht="19.95" customHeight="1" x14ac:dyDescent="0.3">
      <c r="A111" s="23" t="s">
        <v>214</v>
      </c>
      <c r="B111" s="17"/>
      <c r="C111" s="59" t="s">
        <v>264</v>
      </c>
      <c r="D111" s="59" t="s">
        <v>264</v>
      </c>
      <c r="E111" s="59" t="s">
        <v>264</v>
      </c>
      <c r="F111" s="59" t="s">
        <v>264</v>
      </c>
      <c r="G111" s="59" t="s">
        <v>264</v>
      </c>
      <c r="H111" s="59" t="s">
        <v>264</v>
      </c>
      <c r="I111" s="59" t="s">
        <v>264</v>
      </c>
      <c r="J111" s="59" t="s">
        <v>264</v>
      </c>
      <c r="K111" s="59" t="s">
        <v>264</v>
      </c>
      <c r="L111" s="59" t="s">
        <v>264</v>
      </c>
      <c r="M111" s="59" t="s">
        <v>264</v>
      </c>
      <c r="N111" s="59" t="s">
        <v>264</v>
      </c>
      <c r="O111" s="59" t="s">
        <v>264</v>
      </c>
      <c r="P111" s="59">
        <v>0</v>
      </c>
      <c r="Q111" s="59">
        <v>0</v>
      </c>
      <c r="R111" s="59">
        <v>0</v>
      </c>
      <c r="S111" s="59">
        <v>0</v>
      </c>
      <c r="T111" s="57" t="s">
        <v>264</v>
      </c>
      <c r="U111" s="57" t="s">
        <v>264</v>
      </c>
      <c r="V111" s="57" t="s">
        <v>264</v>
      </c>
      <c r="W111" s="57" t="s">
        <v>264</v>
      </c>
      <c r="X111" s="57" t="s">
        <v>264</v>
      </c>
      <c r="Y111" s="57" t="s">
        <v>264</v>
      </c>
      <c r="Z111" s="19" t="s">
        <v>264</v>
      </c>
      <c r="AA111" s="19" t="s">
        <v>264</v>
      </c>
      <c r="AB111" s="19" t="s">
        <v>264</v>
      </c>
      <c r="AC111" s="19" t="s">
        <v>264</v>
      </c>
      <c r="AD111" s="19" t="s">
        <v>264</v>
      </c>
      <c r="AE111" s="19" t="s">
        <v>264</v>
      </c>
      <c r="AF111" s="19" t="s">
        <v>264</v>
      </c>
      <c r="AG111" s="19" t="s">
        <v>264</v>
      </c>
      <c r="AH111" s="19" t="s">
        <v>264</v>
      </c>
      <c r="AI111" s="18" t="s">
        <v>264</v>
      </c>
      <c r="AJ111" s="18" t="s">
        <v>264</v>
      </c>
      <c r="AK111" s="18" t="s">
        <v>264</v>
      </c>
      <c r="AL111" s="18" t="s">
        <v>264</v>
      </c>
      <c r="AM111" s="18" t="s">
        <v>264</v>
      </c>
      <c r="AN111" s="19" t="s">
        <v>264</v>
      </c>
      <c r="AO111" s="19" t="s">
        <v>264</v>
      </c>
      <c r="AP111" s="19" t="s">
        <v>264</v>
      </c>
      <c r="AQ111" s="19" t="s">
        <v>264</v>
      </c>
      <c r="AR111" s="19" t="s">
        <v>264</v>
      </c>
      <c r="AS111" s="19" t="s">
        <v>264</v>
      </c>
      <c r="AT111" s="19" t="s">
        <v>264</v>
      </c>
      <c r="AU111" s="19" t="s">
        <v>264</v>
      </c>
      <c r="AV111" s="19" t="s">
        <v>264</v>
      </c>
      <c r="AW111" s="19" t="s">
        <v>264</v>
      </c>
      <c r="AX111" s="19" t="s">
        <v>264</v>
      </c>
      <c r="AY111" s="19" t="s">
        <v>264</v>
      </c>
      <c r="AZ111" s="19" t="s">
        <v>264</v>
      </c>
      <c r="BA111" s="19" t="s">
        <v>264</v>
      </c>
      <c r="BB111" s="19" t="s">
        <v>264</v>
      </c>
      <c r="BC111" s="19" t="s">
        <v>264</v>
      </c>
      <c r="BD111" s="19" t="s">
        <v>264</v>
      </c>
      <c r="BE111" s="19" t="s">
        <v>264</v>
      </c>
      <c r="BF111" s="19" t="s">
        <v>264</v>
      </c>
      <c r="BG111" s="19" t="s">
        <v>264</v>
      </c>
      <c r="BH111" s="19" t="s">
        <v>264</v>
      </c>
      <c r="BI111" s="19" t="s">
        <v>264</v>
      </c>
      <c r="BJ111" s="19" t="s">
        <v>264</v>
      </c>
      <c r="BK111" s="19" t="s">
        <v>264</v>
      </c>
      <c r="BL111" s="19" t="s">
        <v>264</v>
      </c>
      <c r="BM111" s="19" t="s">
        <v>264</v>
      </c>
      <c r="BN111" s="19" t="s">
        <v>264</v>
      </c>
      <c r="BO111" s="19" t="s">
        <v>264</v>
      </c>
      <c r="BP111" s="19" t="s">
        <v>264</v>
      </c>
      <c r="BQ111" s="19" t="s">
        <v>264</v>
      </c>
      <c r="BR111" s="19" t="s">
        <v>264</v>
      </c>
      <c r="BS111" s="19" t="s">
        <v>264</v>
      </c>
      <c r="BT111" s="19" t="s">
        <v>264</v>
      </c>
      <c r="BU111" s="19" t="s">
        <v>264</v>
      </c>
      <c r="BV111" s="19" t="s">
        <v>264</v>
      </c>
      <c r="BW111" s="19" t="s">
        <v>264</v>
      </c>
      <c r="BX111" s="19" t="s">
        <v>264</v>
      </c>
      <c r="BY111" s="19" t="s">
        <v>264</v>
      </c>
      <c r="BZ111" s="19" t="s">
        <v>264</v>
      </c>
      <c r="CA111" s="19" t="s">
        <v>264</v>
      </c>
    </row>
    <row r="112" spans="1:79" ht="19.95" customHeight="1" x14ac:dyDescent="0.3">
      <c r="A112" s="21" t="s">
        <v>215</v>
      </c>
      <c r="B112" s="12"/>
      <c r="C112" s="58" t="s">
        <v>264</v>
      </c>
      <c r="D112" s="58" t="s">
        <v>264</v>
      </c>
      <c r="E112" s="58" t="s">
        <v>264</v>
      </c>
      <c r="F112" s="58" t="s">
        <v>264</v>
      </c>
      <c r="G112" s="58" t="s">
        <v>264</v>
      </c>
      <c r="H112" s="58" t="s">
        <v>264</v>
      </c>
      <c r="I112" s="58" t="s">
        <v>264</v>
      </c>
      <c r="J112" s="58" t="s">
        <v>264</v>
      </c>
      <c r="K112" s="58" t="s">
        <v>264</v>
      </c>
      <c r="L112" s="58" t="s">
        <v>264</v>
      </c>
      <c r="M112" s="58" t="s">
        <v>264</v>
      </c>
      <c r="N112" s="58" t="s">
        <v>264</v>
      </c>
      <c r="O112" s="58" t="s">
        <v>264</v>
      </c>
      <c r="P112" s="58">
        <v>0</v>
      </c>
      <c r="Q112" s="58">
        <v>0</v>
      </c>
      <c r="R112" s="58">
        <v>0</v>
      </c>
      <c r="S112" s="58">
        <v>0</v>
      </c>
      <c r="T112" s="56" t="s">
        <v>264</v>
      </c>
      <c r="U112" s="56" t="s">
        <v>264</v>
      </c>
      <c r="V112" s="56" t="s">
        <v>264</v>
      </c>
      <c r="W112" s="56" t="s">
        <v>264</v>
      </c>
      <c r="X112" s="56" t="s">
        <v>264</v>
      </c>
      <c r="Y112" s="56" t="s">
        <v>264</v>
      </c>
      <c r="Z112" s="15" t="s">
        <v>264</v>
      </c>
      <c r="AA112" s="15" t="s">
        <v>264</v>
      </c>
      <c r="AB112" s="15" t="s">
        <v>264</v>
      </c>
      <c r="AC112" s="15" t="s">
        <v>264</v>
      </c>
      <c r="AD112" s="15" t="s">
        <v>264</v>
      </c>
      <c r="AE112" s="15" t="s">
        <v>264</v>
      </c>
      <c r="AF112" s="15" t="s">
        <v>264</v>
      </c>
      <c r="AG112" s="15" t="s">
        <v>264</v>
      </c>
      <c r="AH112" s="15" t="s">
        <v>264</v>
      </c>
      <c r="AI112" s="28" t="s">
        <v>264</v>
      </c>
      <c r="AJ112" s="28" t="s">
        <v>264</v>
      </c>
      <c r="AK112" s="28" t="s">
        <v>264</v>
      </c>
      <c r="AL112" s="28" t="s">
        <v>264</v>
      </c>
      <c r="AM112" s="28" t="s">
        <v>264</v>
      </c>
      <c r="AN112" s="15" t="s">
        <v>264</v>
      </c>
      <c r="AO112" s="15" t="s">
        <v>264</v>
      </c>
      <c r="AP112" s="15" t="s">
        <v>264</v>
      </c>
      <c r="AQ112" s="15" t="s">
        <v>264</v>
      </c>
      <c r="AR112" s="15" t="s">
        <v>264</v>
      </c>
      <c r="AS112" s="15" t="s">
        <v>264</v>
      </c>
      <c r="AT112" s="15" t="s">
        <v>264</v>
      </c>
      <c r="AU112" s="15" t="s">
        <v>264</v>
      </c>
      <c r="AV112" s="15" t="s">
        <v>264</v>
      </c>
      <c r="AW112" s="15" t="s">
        <v>264</v>
      </c>
      <c r="AX112" s="15" t="s">
        <v>264</v>
      </c>
      <c r="AY112" s="15" t="s">
        <v>264</v>
      </c>
      <c r="AZ112" s="15" t="s">
        <v>264</v>
      </c>
      <c r="BA112" s="15" t="s">
        <v>264</v>
      </c>
      <c r="BB112" s="15" t="s">
        <v>264</v>
      </c>
      <c r="BC112" s="15" t="s">
        <v>264</v>
      </c>
      <c r="BD112" s="15" t="s">
        <v>264</v>
      </c>
      <c r="BE112" s="15" t="s">
        <v>264</v>
      </c>
      <c r="BF112" s="15" t="s">
        <v>264</v>
      </c>
      <c r="BG112" s="15" t="s">
        <v>264</v>
      </c>
      <c r="BH112" s="15" t="s">
        <v>264</v>
      </c>
      <c r="BI112" s="15" t="s">
        <v>264</v>
      </c>
      <c r="BJ112" s="15" t="s">
        <v>264</v>
      </c>
      <c r="BK112" s="15" t="s">
        <v>264</v>
      </c>
      <c r="BL112" s="15" t="s">
        <v>264</v>
      </c>
      <c r="BM112" s="15" t="s">
        <v>264</v>
      </c>
      <c r="BN112" s="15" t="s">
        <v>264</v>
      </c>
      <c r="BO112" s="15" t="s">
        <v>264</v>
      </c>
      <c r="BP112" s="15" t="s">
        <v>264</v>
      </c>
      <c r="BQ112" s="15" t="s">
        <v>264</v>
      </c>
      <c r="BR112" s="15" t="s">
        <v>264</v>
      </c>
      <c r="BS112" s="15" t="s">
        <v>264</v>
      </c>
      <c r="BT112" s="15" t="s">
        <v>264</v>
      </c>
      <c r="BU112" s="15" t="s">
        <v>264</v>
      </c>
      <c r="BV112" s="15" t="s">
        <v>264</v>
      </c>
      <c r="BW112" s="15" t="s">
        <v>264</v>
      </c>
      <c r="BX112" s="15" t="s">
        <v>264</v>
      </c>
      <c r="BY112" s="15" t="s">
        <v>264</v>
      </c>
      <c r="BZ112" s="15" t="s">
        <v>264</v>
      </c>
      <c r="CA112" s="15" t="s">
        <v>264</v>
      </c>
    </row>
    <row r="113" spans="1:79" ht="19.95" customHeight="1" x14ac:dyDescent="0.3">
      <c r="A113" s="23" t="s">
        <v>216</v>
      </c>
      <c r="B113" s="17"/>
      <c r="C113" s="64" t="s">
        <v>264</v>
      </c>
      <c r="D113" s="64" t="s">
        <v>264</v>
      </c>
      <c r="E113" s="64" t="s">
        <v>264</v>
      </c>
      <c r="F113" s="64" t="s">
        <v>264</v>
      </c>
      <c r="G113" s="64" t="s">
        <v>264</v>
      </c>
      <c r="H113" s="64" t="s">
        <v>264</v>
      </c>
      <c r="I113" s="64" t="s">
        <v>264</v>
      </c>
      <c r="J113" s="64" t="s">
        <v>264</v>
      </c>
      <c r="K113" s="64" t="s">
        <v>264</v>
      </c>
      <c r="L113" s="64" t="s">
        <v>264</v>
      </c>
      <c r="M113" s="64" t="s">
        <v>264</v>
      </c>
      <c r="N113" s="64" t="s">
        <v>264</v>
      </c>
      <c r="O113" s="64" t="s">
        <v>264</v>
      </c>
      <c r="P113" s="64">
        <v>0</v>
      </c>
      <c r="Q113" s="64">
        <v>0</v>
      </c>
      <c r="R113" s="64">
        <v>0</v>
      </c>
      <c r="S113" s="64">
        <v>0</v>
      </c>
      <c r="T113" s="57" t="s">
        <v>264</v>
      </c>
      <c r="U113" s="57" t="s">
        <v>264</v>
      </c>
      <c r="V113" s="57" t="s">
        <v>264</v>
      </c>
      <c r="W113" s="57" t="s">
        <v>264</v>
      </c>
      <c r="X113" s="57" t="s">
        <v>264</v>
      </c>
      <c r="Y113" s="57" t="s">
        <v>264</v>
      </c>
      <c r="Z113" s="19" t="s">
        <v>264</v>
      </c>
      <c r="AA113" s="19" t="s">
        <v>264</v>
      </c>
      <c r="AB113" s="19" t="s">
        <v>264</v>
      </c>
      <c r="AC113" s="19" t="s">
        <v>264</v>
      </c>
      <c r="AD113" s="19" t="s">
        <v>264</v>
      </c>
      <c r="AE113" s="19" t="s">
        <v>264</v>
      </c>
      <c r="AF113" s="19" t="s">
        <v>264</v>
      </c>
      <c r="AG113" s="19" t="s">
        <v>264</v>
      </c>
      <c r="AH113" s="19" t="s">
        <v>264</v>
      </c>
      <c r="AI113" s="18" t="s">
        <v>264</v>
      </c>
      <c r="AJ113" s="18" t="s">
        <v>264</v>
      </c>
      <c r="AK113" s="18" t="s">
        <v>264</v>
      </c>
      <c r="AL113" s="18" t="s">
        <v>264</v>
      </c>
      <c r="AM113" s="18" t="s">
        <v>264</v>
      </c>
      <c r="AN113" s="19" t="s">
        <v>264</v>
      </c>
      <c r="AO113" s="19" t="s">
        <v>264</v>
      </c>
      <c r="AP113" s="19" t="s">
        <v>264</v>
      </c>
      <c r="AQ113" s="19" t="s">
        <v>264</v>
      </c>
      <c r="AR113" s="19" t="s">
        <v>264</v>
      </c>
      <c r="AS113" s="19" t="s">
        <v>264</v>
      </c>
      <c r="AT113" s="19" t="s">
        <v>264</v>
      </c>
      <c r="AU113" s="19" t="s">
        <v>264</v>
      </c>
      <c r="AV113" s="19" t="s">
        <v>264</v>
      </c>
      <c r="AW113" s="19" t="s">
        <v>264</v>
      </c>
      <c r="AX113" s="19" t="s">
        <v>264</v>
      </c>
      <c r="AY113" s="19" t="s">
        <v>264</v>
      </c>
      <c r="AZ113" s="19" t="s">
        <v>264</v>
      </c>
      <c r="BA113" s="19" t="s">
        <v>264</v>
      </c>
      <c r="BB113" s="19" t="s">
        <v>264</v>
      </c>
      <c r="BC113" s="19" t="s">
        <v>264</v>
      </c>
      <c r="BD113" s="19" t="s">
        <v>264</v>
      </c>
      <c r="BE113" s="19" t="s">
        <v>264</v>
      </c>
      <c r="BF113" s="19" t="s">
        <v>264</v>
      </c>
      <c r="BG113" s="19" t="s">
        <v>264</v>
      </c>
      <c r="BH113" s="19" t="s">
        <v>264</v>
      </c>
      <c r="BI113" s="19" t="s">
        <v>264</v>
      </c>
      <c r="BJ113" s="19" t="s">
        <v>264</v>
      </c>
      <c r="BK113" s="19" t="s">
        <v>264</v>
      </c>
      <c r="BL113" s="19" t="s">
        <v>264</v>
      </c>
      <c r="BM113" s="19" t="s">
        <v>264</v>
      </c>
      <c r="BN113" s="19" t="s">
        <v>264</v>
      </c>
      <c r="BO113" s="19" t="s">
        <v>264</v>
      </c>
      <c r="BP113" s="19" t="s">
        <v>264</v>
      </c>
      <c r="BQ113" s="19" t="s">
        <v>264</v>
      </c>
      <c r="BR113" s="19" t="s">
        <v>264</v>
      </c>
      <c r="BS113" s="19" t="s">
        <v>264</v>
      </c>
      <c r="BT113" s="19" t="s">
        <v>264</v>
      </c>
      <c r="BU113" s="19" t="s">
        <v>264</v>
      </c>
      <c r="BV113" s="19" t="s">
        <v>264</v>
      </c>
      <c r="BW113" s="19" t="s">
        <v>264</v>
      </c>
      <c r="BX113" s="19" t="s">
        <v>264</v>
      </c>
      <c r="BY113" s="19" t="s">
        <v>264</v>
      </c>
      <c r="BZ113" s="19" t="s">
        <v>264</v>
      </c>
      <c r="CA113" s="19" t="s">
        <v>264</v>
      </c>
    </row>
    <row r="114" spans="1:79" ht="19.95" customHeight="1" x14ac:dyDescent="0.3">
      <c r="A114" s="21" t="s">
        <v>217</v>
      </c>
      <c r="B114" s="12"/>
      <c r="C114" s="58" t="s">
        <v>264</v>
      </c>
      <c r="D114" s="58" t="s">
        <v>264</v>
      </c>
      <c r="E114" s="58" t="s">
        <v>264</v>
      </c>
      <c r="F114" s="58" t="s">
        <v>264</v>
      </c>
      <c r="G114" s="58" t="s">
        <v>264</v>
      </c>
      <c r="H114" s="58" t="s">
        <v>264</v>
      </c>
      <c r="I114" s="58" t="s">
        <v>264</v>
      </c>
      <c r="J114" s="58" t="s">
        <v>264</v>
      </c>
      <c r="K114" s="58" t="s">
        <v>264</v>
      </c>
      <c r="L114" s="58" t="s">
        <v>264</v>
      </c>
      <c r="M114" s="58" t="s">
        <v>264</v>
      </c>
      <c r="N114" s="58" t="s">
        <v>264</v>
      </c>
      <c r="O114" s="58" t="s">
        <v>264</v>
      </c>
      <c r="P114" s="58">
        <v>0</v>
      </c>
      <c r="Q114" s="58">
        <v>0</v>
      </c>
      <c r="R114" s="58">
        <v>0</v>
      </c>
      <c r="S114" s="58">
        <v>0</v>
      </c>
      <c r="T114" s="56" t="s">
        <v>264</v>
      </c>
      <c r="U114" s="56" t="s">
        <v>264</v>
      </c>
      <c r="V114" s="56" t="s">
        <v>264</v>
      </c>
      <c r="W114" s="56" t="s">
        <v>264</v>
      </c>
      <c r="X114" s="56" t="s">
        <v>264</v>
      </c>
      <c r="Y114" s="56" t="s">
        <v>264</v>
      </c>
      <c r="Z114" s="15" t="s">
        <v>264</v>
      </c>
      <c r="AA114" s="15" t="s">
        <v>264</v>
      </c>
      <c r="AB114" s="15" t="s">
        <v>264</v>
      </c>
      <c r="AC114" s="15" t="s">
        <v>264</v>
      </c>
      <c r="AD114" s="15" t="s">
        <v>264</v>
      </c>
      <c r="AE114" s="15" t="s">
        <v>264</v>
      </c>
      <c r="AF114" s="15" t="s">
        <v>264</v>
      </c>
      <c r="AG114" s="15" t="s">
        <v>264</v>
      </c>
      <c r="AH114" s="15" t="s">
        <v>264</v>
      </c>
      <c r="AI114" s="28" t="s">
        <v>264</v>
      </c>
      <c r="AJ114" s="28" t="s">
        <v>264</v>
      </c>
      <c r="AK114" s="28" t="s">
        <v>264</v>
      </c>
      <c r="AL114" s="28" t="s">
        <v>264</v>
      </c>
      <c r="AM114" s="28" t="s">
        <v>264</v>
      </c>
      <c r="AN114" s="15" t="s">
        <v>264</v>
      </c>
      <c r="AO114" s="15" t="s">
        <v>264</v>
      </c>
      <c r="AP114" s="15" t="s">
        <v>264</v>
      </c>
      <c r="AQ114" s="15" t="s">
        <v>264</v>
      </c>
      <c r="AR114" s="15" t="s">
        <v>264</v>
      </c>
      <c r="AS114" s="15" t="s">
        <v>264</v>
      </c>
      <c r="AT114" s="15" t="s">
        <v>264</v>
      </c>
      <c r="AU114" s="15" t="s">
        <v>264</v>
      </c>
      <c r="AV114" s="15" t="s">
        <v>264</v>
      </c>
      <c r="AW114" s="15" t="s">
        <v>264</v>
      </c>
      <c r="AX114" s="15" t="s">
        <v>264</v>
      </c>
      <c r="AY114" s="15" t="s">
        <v>264</v>
      </c>
      <c r="AZ114" s="15" t="s">
        <v>264</v>
      </c>
      <c r="BA114" s="15" t="s">
        <v>264</v>
      </c>
      <c r="BB114" s="15" t="s">
        <v>264</v>
      </c>
      <c r="BC114" s="15" t="s">
        <v>264</v>
      </c>
      <c r="BD114" s="15" t="s">
        <v>264</v>
      </c>
      <c r="BE114" s="15" t="s">
        <v>264</v>
      </c>
      <c r="BF114" s="15" t="s">
        <v>264</v>
      </c>
      <c r="BG114" s="15" t="s">
        <v>264</v>
      </c>
      <c r="BH114" s="15" t="s">
        <v>264</v>
      </c>
      <c r="BI114" s="15" t="s">
        <v>264</v>
      </c>
      <c r="BJ114" s="15" t="s">
        <v>264</v>
      </c>
      <c r="BK114" s="15" t="s">
        <v>264</v>
      </c>
      <c r="BL114" s="15" t="s">
        <v>264</v>
      </c>
      <c r="BM114" s="15" t="s">
        <v>264</v>
      </c>
      <c r="BN114" s="15" t="s">
        <v>264</v>
      </c>
      <c r="BO114" s="15" t="s">
        <v>264</v>
      </c>
      <c r="BP114" s="15" t="s">
        <v>264</v>
      </c>
      <c r="BQ114" s="15" t="s">
        <v>264</v>
      </c>
      <c r="BR114" s="15" t="s">
        <v>264</v>
      </c>
      <c r="BS114" s="15" t="s">
        <v>264</v>
      </c>
      <c r="BT114" s="15" t="s">
        <v>264</v>
      </c>
      <c r="BU114" s="15" t="s">
        <v>264</v>
      </c>
      <c r="BV114" s="15" t="s">
        <v>264</v>
      </c>
      <c r="BW114" s="15" t="s">
        <v>264</v>
      </c>
      <c r="BX114" s="15" t="s">
        <v>264</v>
      </c>
      <c r="BY114" s="15" t="s">
        <v>264</v>
      </c>
      <c r="BZ114" s="15" t="s">
        <v>264</v>
      </c>
      <c r="CA114" s="15" t="s">
        <v>264</v>
      </c>
    </row>
    <row r="115" spans="1:79" ht="19.95" customHeight="1" x14ac:dyDescent="0.3">
      <c r="A115" s="23" t="s">
        <v>218</v>
      </c>
      <c r="B115" s="17"/>
      <c r="C115" s="64" t="s">
        <v>264</v>
      </c>
      <c r="D115" s="64" t="s">
        <v>264</v>
      </c>
      <c r="E115" s="64" t="s">
        <v>264</v>
      </c>
      <c r="F115" s="64" t="s">
        <v>264</v>
      </c>
      <c r="G115" s="64" t="s">
        <v>264</v>
      </c>
      <c r="H115" s="64" t="s">
        <v>264</v>
      </c>
      <c r="I115" s="64" t="s">
        <v>264</v>
      </c>
      <c r="J115" s="64" t="s">
        <v>264</v>
      </c>
      <c r="K115" s="64" t="s">
        <v>264</v>
      </c>
      <c r="L115" s="64" t="s">
        <v>264</v>
      </c>
      <c r="M115" s="64" t="s">
        <v>264</v>
      </c>
      <c r="N115" s="64" t="s">
        <v>264</v>
      </c>
      <c r="O115" s="64" t="s">
        <v>264</v>
      </c>
      <c r="P115" s="64">
        <v>0</v>
      </c>
      <c r="Q115" s="64">
        <v>0</v>
      </c>
      <c r="R115" s="64">
        <v>0</v>
      </c>
      <c r="S115" s="64">
        <v>0</v>
      </c>
      <c r="T115" s="57" t="s">
        <v>264</v>
      </c>
      <c r="U115" s="57" t="s">
        <v>264</v>
      </c>
      <c r="V115" s="57" t="s">
        <v>264</v>
      </c>
      <c r="W115" s="57" t="s">
        <v>264</v>
      </c>
      <c r="X115" s="57" t="s">
        <v>264</v>
      </c>
      <c r="Y115" s="57" t="s">
        <v>264</v>
      </c>
      <c r="Z115" s="19" t="s">
        <v>264</v>
      </c>
      <c r="AA115" s="19" t="s">
        <v>264</v>
      </c>
      <c r="AB115" s="19" t="s">
        <v>264</v>
      </c>
      <c r="AC115" s="19" t="s">
        <v>264</v>
      </c>
      <c r="AD115" s="19" t="s">
        <v>264</v>
      </c>
      <c r="AE115" s="19" t="s">
        <v>264</v>
      </c>
      <c r="AF115" s="19" t="s">
        <v>264</v>
      </c>
      <c r="AG115" s="19" t="s">
        <v>264</v>
      </c>
      <c r="AH115" s="19" t="s">
        <v>264</v>
      </c>
      <c r="AI115" s="18" t="s">
        <v>264</v>
      </c>
      <c r="AJ115" s="18" t="s">
        <v>264</v>
      </c>
      <c r="AK115" s="18" t="s">
        <v>264</v>
      </c>
      <c r="AL115" s="18" t="s">
        <v>264</v>
      </c>
      <c r="AM115" s="18" t="s">
        <v>264</v>
      </c>
      <c r="AN115" s="19" t="s">
        <v>264</v>
      </c>
      <c r="AO115" s="19" t="s">
        <v>264</v>
      </c>
      <c r="AP115" s="19" t="s">
        <v>264</v>
      </c>
      <c r="AQ115" s="19" t="s">
        <v>264</v>
      </c>
      <c r="AR115" s="19" t="s">
        <v>264</v>
      </c>
      <c r="AS115" s="19" t="s">
        <v>264</v>
      </c>
      <c r="AT115" s="19" t="s">
        <v>264</v>
      </c>
      <c r="AU115" s="19" t="s">
        <v>264</v>
      </c>
      <c r="AV115" s="19" t="s">
        <v>264</v>
      </c>
      <c r="AW115" s="19" t="s">
        <v>264</v>
      </c>
      <c r="AX115" s="19" t="s">
        <v>264</v>
      </c>
      <c r="AY115" s="19" t="s">
        <v>264</v>
      </c>
      <c r="AZ115" s="19" t="s">
        <v>264</v>
      </c>
      <c r="BA115" s="19" t="s">
        <v>264</v>
      </c>
      <c r="BB115" s="19" t="s">
        <v>264</v>
      </c>
      <c r="BC115" s="19" t="s">
        <v>264</v>
      </c>
      <c r="BD115" s="19" t="s">
        <v>264</v>
      </c>
      <c r="BE115" s="19" t="s">
        <v>264</v>
      </c>
      <c r="BF115" s="19" t="s">
        <v>264</v>
      </c>
      <c r="BG115" s="19" t="s">
        <v>264</v>
      </c>
      <c r="BH115" s="19" t="s">
        <v>264</v>
      </c>
      <c r="BI115" s="19" t="s">
        <v>264</v>
      </c>
      <c r="BJ115" s="19" t="s">
        <v>264</v>
      </c>
      <c r="BK115" s="19" t="s">
        <v>264</v>
      </c>
      <c r="BL115" s="19" t="s">
        <v>264</v>
      </c>
      <c r="BM115" s="19" t="s">
        <v>264</v>
      </c>
      <c r="BN115" s="19" t="s">
        <v>264</v>
      </c>
      <c r="BO115" s="19" t="s">
        <v>264</v>
      </c>
      <c r="BP115" s="19" t="s">
        <v>264</v>
      </c>
      <c r="BQ115" s="19" t="s">
        <v>264</v>
      </c>
      <c r="BR115" s="19" t="s">
        <v>264</v>
      </c>
      <c r="BS115" s="19" t="s">
        <v>264</v>
      </c>
      <c r="BT115" s="19" t="s">
        <v>264</v>
      </c>
      <c r="BU115" s="19" t="s">
        <v>264</v>
      </c>
      <c r="BV115" s="19" t="s">
        <v>264</v>
      </c>
      <c r="BW115" s="19" t="s">
        <v>264</v>
      </c>
      <c r="BX115" s="19" t="s">
        <v>264</v>
      </c>
      <c r="BY115" s="19" t="s">
        <v>264</v>
      </c>
      <c r="BZ115" s="19" t="s">
        <v>264</v>
      </c>
      <c r="CA115" s="19" t="s">
        <v>264</v>
      </c>
    </row>
    <row r="116" spans="1:79" ht="19.95" customHeight="1" x14ac:dyDescent="0.3">
      <c r="A116" s="21" t="s">
        <v>219</v>
      </c>
      <c r="B116" s="12"/>
      <c r="C116" s="58" t="s">
        <v>264</v>
      </c>
      <c r="D116" s="58" t="s">
        <v>264</v>
      </c>
      <c r="E116" s="58" t="s">
        <v>264</v>
      </c>
      <c r="F116" s="58" t="s">
        <v>264</v>
      </c>
      <c r="G116" s="58" t="s">
        <v>264</v>
      </c>
      <c r="H116" s="58" t="s">
        <v>264</v>
      </c>
      <c r="I116" s="58" t="s">
        <v>264</v>
      </c>
      <c r="J116" s="58" t="s">
        <v>264</v>
      </c>
      <c r="K116" s="58" t="s">
        <v>264</v>
      </c>
      <c r="L116" s="58" t="s">
        <v>264</v>
      </c>
      <c r="M116" s="58" t="s">
        <v>264</v>
      </c>
      <c r="N116" s="58" t="s">
        <v>264</v>
      </c>
      <c r="O116" s="58" t="s">
        <v>264</v>
      </c>
      <c r="P116" s="58">
        <v>0</v>
      </c>
      <c r="Q116" s="58">
        <v>0</v>
      </c>
      <c r="R116" s="58">
        <v>0</v>
      </c>
      <c r="S116" s="58">
        <v>0</v>
      </c>
      <c r="T116" s="56" t="s">
        <v>264</v>
      </c>
      <c r="U116" s="56" t="s">
        <v>264</v>
      </c>
      <c r="V116" s="56" t="s">
        <v>264</v>
      </c>
      <c r="W116" s="56" t="s">
        <v>264</v>
      </c>
      <c r="X116" s="56" t="s">
        <v>264</v>
      </c>
      <c r="Y116" s="56" t="s">
        <v>264</v>
      </c>
      <c r="Z116" s="15" t="s">
        <v>264</v>
      </c>
      <c r="AA116" s="15" t="s">
        <v>264</v>
      </c>
      <c r="AB116" s="15" t="s">
        <v>264</v>
      </c>
      <c r="AC116" s="15" t="s">
        <v>264</v>
      </c>
      <c r="AD116" s="15" t="s">
        <v>264</v>
      </c>
      <c r="AE116" s="15" t="s">
        <v>264</v>
      </c>
      <c r="AF116" s="15" t="s">
        <v>264</v>
      </c>
      <c r="AG116" s="15" t="s">
        <v>264</v>
      </c>
      <c r="AH116" s="15" t="s">
        <v>264</v>
      </c>
      <c r="AI116" s="28" t="s">
        <v>264</v>
      </c>
      <c r="AJ116" s="28" t="s">
        <v>264</v>
      </c>
      <c r="AK116" s="28" t="s">
        <v>264</v>
      </c>
      <c r="AL116" s="28" t="s">
        <v>264</v>
      </c>
      <c r="AM116" s="28" t="s">
        <v>264</v>
      </c>
      <c r="AN116" s="15" t="s">
        <v>264</v>
      </c>
      <c r="AO116" s="15" t="s">
        <v>264</v>
      </c>
      <c r="AP116" s="15" t="s">
        <v>264</v>
      </c>
      <c r="AQ116" s="15" t="s">
        <v>264</v>
      </c>
      <c r="AR116" s="15" t="s">
        <v>264</v>
      </c>
      <c r="AS116" s="15" t="s">
        <v>264</v>
      </c>
      <c r="AT116" s="15" t="s">
        <v>264</v>
      </c>
      <c r="AU116" s="15" t="s">
        <v>264</v>
      </c>
      <c r="AV116" s="15" t="s">
        <v>264</v>
      </c>
      <c r="AW116" s="15" t="s">
        <v>264</v>
      </c>
      <c r="AX116" s="15" t="s">
        <v>264</v>
      </c>
      <c r="AY116" s="15" t="s">
        <v>264</v>
      </c>
      <c r="AZ116" s="15" t="s">
        <v>264</v>
      </c>
      <c r="BA116" s="15" t="s">
        <v>264</v>
      </c>
      <c r="BB116" s="15" t="s">
        <v>264</v>
      </c>
      <c r="BC116" s="15" t="s">
        <v>264</v>
      </c>
      <c r="BD116" s="15" t="s">
        <v>264</v>
      </c>
      <c r="BE116" s="15" t="s">
        <v>264</v>
      </c>
      <c r="BF116" s="15" t="s">
        <v>264</v>
      </c>
      <c r="BG116" s="15" t="s">
        <v>264</v>
      </c>
      <c r="BH116" s="15" t="s">
        <v>264</v>
      </c>
      <c r="BI116" s="15" t="s">
        <v>264</v>
      </c>
      <c r="BJ116" s="15" t="s">
        <v>264</v>
      </c>
      <c r="BK116" s="15" t="s">
        <v>264</v>
      </c>
      <c r="BL116" s="15" t="s">
        <v>264</v>
      </c>
      <c r="BM116" s="15" t="s">
        <v>264</v>
      </c>
      <c r="BN116" s="15" t="s">
        <v>264</v>
      </c>
      <c r="BO116" s="15" t="s">
        <v>264</v>
      </c>
      <c r="BP116" s="15" t="s">
        <v>264</v>
      </c>
      <c r="BQ116" s="15" t="s">
        <v>264</v>
      </c>
      <c r="BR116" s="15" t="s">
        <v>264</v>
      </c>
      <c r="BS116" s="15" t="s">
        <v>264</v>
      </c>
      <c r="BT116" s="15" t="s">
        <v>264</v>
      </c>
      <c r="BU116" s="15" t="s">
        <v>264</v>
      </c>
      <c r="BV116" s="15" t="s">
        <v>264</v>
      </c>
      <c r="BW116" s="15" t="s">
        <v>264</v>
      </c>
      <c r="BX116" s="15" t="s">
        <v>264</v>
      </c>
      <c r="BY116" s="15" t="s">
        <v>264</v>
      </c>
      <c r="BZ116" s="15" t="s">
        <v>264</v>
      </c>
      <c r="CA116" s="15" t="s">
        <v>264</v>
      </c>
    </row>
    <row r="117" spans="1:79" ht="19.95" customHeight="1" x14ac:dyDescent="0.3">
      <c r="A117" s="23" t="s">
        <v>220</v>
      </c>
      <c r="B117" s="17"/>
      <c r="C117" s="64" t="s">
        <v>264</v>
      </c>
      <c r="D117" s="64" t="s">
        <v>264</v>
      </c>
      <c r="E117" s="64" t="s">
        <v>264</v>
      </c>
      <c r="F117" s="64" t="s">
        <v>264</v>
      </c>
      <c r="G117" s="64" t="s">
        <v>264</v>
      </c>
      <c r="H117" s="64" t="s">
        <v>264</v>
      </c>
      <c r="I117" s="64" t="s">
        <v>264</v>
      </c>
      <c r="J117" s="64" t="s">
        <v>264</v>
      </c>
      <c r="K117" s="64" t="s">
        <v>264</v>
      </c>
      <c r="L117" s="64" t="s">
        <v>264</v>
      </c>
      <c r="M117" s="64" t="s">
        <v>264</v>
      </c>
      <c r="N117" s="64" t="s">
        <v>264</v>
      </c>
      <c r="O117" s="64" t="s">
        <v>264</v>
      </c>
      <c r="P117" s="64">
        <v>0</v>
      </c>
      <c r="Q117" s="64">
        <v>0</v>
      </c>
      <c r="R117" s="64">
        <v>0</v>
      </c>
      <c r="S117" s="64">
        <v>0</v>
      </c>
      <c r="T117" s="57" t="s">
        <v>264</v>
      </c>
      <c r="U117" s="57" t="s">
        <v>264</v>
      </c>
      <c r="V117" s="57" t="s">
        <v>264</v>
      </c>
      <c r="W117" s="57" t="s">
        <v>264</v>
      </c>
      <c r="X117" s="57" t="s">
        <v>264</v>
      </c>
      <c r="Y117" s="57" t="s">
        <v>264</v>
      </c>
      <c r="Z117" s="45" t="s">
        <v>264</v>
      </c>
      <c r="AA117" s="19" t="s">
        <v>264</v>
      </c>
      <c r="AB117" s="19" t="s">
        <v>264</v>
      </c>
      <c r="AC117" s="19" t="s">
        <v>264</v>
      </c>
      <c r="AD117" s="19" t="s">
        <v>264</v>
      </c>
      <c r="AE117" s="19" t="s">
        <v>264</v>
      </c>
      <c r="AF117" s="19" t="s">
        <v>264</v>
      </c>
      <c r="AG117" s="19" t="s">
        <v>264</v>
      </c>
      <c r="AH117" s="19" t="s">
        <v>264</v>
      </c>
      <c r="AI117" s="18" t="s">
        <v>264</v>
      </c>
      <c r="AJ117" s="18" t="s">
        <v>264</v>
      </c>
      <c r="AK117" s="18" t="s">
        <v>264</v>
      </c>
      <c r="AL117" s="18" t="s">
        <v>264</v>
      </c>
      <c r="AM117" s="18" t="s">
        <v>264</v>
      </c>
      <c r="AN117" s="19" t="s">
        <v>264</v>
      </c>
      <c r="AO117" s="19" t="s">
        <v>264</v>
      </c>
      <c r="AP117" s="19" t="s">
        <v>264</v>
      </c>
      <c r="AQ117" s="19" t="s">
        <v>264</v>
      </c>
      <c r="AR117" s="19" t="s">
        <v>264</v>
      </c>
      <c r="AS117" s="19" t="s">
        <v>264</v>
      </c>
      <c r="AT117" s="19" t="s">
        <v>264</v>
      </c>
      <c r="AU117" s="19" t="s">
        <v>264</v>
      </c>
      <c r="AV117" s="19" t="s">
        <v>264</v>
      </c>
      <c r="AW117" s="19" t="s">
        <v>264</v>
      </c>
      <c r="AX117" s="19" t="s">
        <v>264</v>
      </c>
      <c r="AY117" s="19" t="s">
        <v>264</v>
      </c>
      <c r="AZ117" s="19" t="s">
        <v>264</v>
      </c>
      <c r="BA117" s="19" t="s">
        <v>264</v>
      </c>
      <c r="BB117" s="19" t="s">
        <v>264</v>
      </c>
      <c r="BC117" s="19" t="s">
        <v>264</v>
      </c>
      <c r="BD117" s="19" t="s">
        <v>264</v>
      </c>
      <c r="BE117" s="19" t="s">
        <v>264</v>
      </c>
      <c r="BF117" s="19" t="s">
        <v>264</v>
      </c>
      <c r="BG117" s="19" t="s">
        <v>264</v>
      </c>
      <c r="BH117" s="19" t="s">
        <v>264</v>
      </c>
      <c r="BI117" s="19" t="s">
        <v>264</v>
      </c>
      <c r="BJ117" s="19" t="s">
        <v>264</v>
      </c>
      <c r="BK117" s="19" t="s">
        <v>264</v>
      </c>
      <c r="BL117" s="19" t="s">
        <v>264</v>
      </c>
      <c r="BM117" s="19" t="s">
        <v>264</v>
      </c>
      <c r="BN117" s="19" t="s">
        <v>264</v>
      </c>
      <c r="BO117" s="19" t="s">
        <v>264</v>
      </c>
      <c r="BP117" s="19" t="s">
        <v>264</v>
      </c>
      <c r="BQ117" s="19" t="s">
        <v>264</v>
      </c>
      <c r="BR117" s="19" t="s">
        <v>264</v>
      </c>
      <c r="BS117" s="19" t="s">
        <v>264</v>
      </c>
      <c r="BT117" s="19" t="s">
        <v>264</v>
      </c>
      <c r="BU117" s="19" t="s">
        <v>264</v>
      </c>
      <c r="BV117" s="19" t="s">
        <v>264</v>
      </c>
      <c r="BW117" s="19" t="s">
        <v>264</v>
      </c>
      <c r="BX117" s="19" t="s">
        <v>264</v>
      </c>
      <c r="BY117" s="19" t="s">
        <v>264</v>
      </c>
      <c r="BZ117" s="19" t="s">
        <v>264</v>
      </c>
      <c r="CA117" s="19" t="s">
        <v>264</v>
      </c>
    </row>
    <row r="118" spans="1:79" ht="19.95" customHeight="1" x14ac:dyDescent="0.3">
      <c r="A118" s="21" t="s">
        <v>221</v>
      </c>
      <c r="B118" s="12"/>
      <c r="C118" s="58" t="s">
        <v>264</v>
      </c>
      <c r="D118" s="58" t="s">
        <v>264</v>
      </c>
      <c r="E118" s="58" t="s">
        <v>264</v>
      </c>
      <c r="F118" s="58" t="s">
        <v>264</v>
      </c>
      <c r="G118" s="58" t="s">
        <v>264</v>
      </c>
      <c r="H118" s="58" t="s">
        <v>264</v>
      </c>
      <c r="I118" s="58" t="s">
        <v>264</v>
      </c>
      <c r="J118" s="58" t="s">
        <v>264</v>
      </c>
      <c r="K118" s="58" t="s">
        <v>264</v>
      </c>
      <c r="L118" s="58" t="s">
        <v>264</v>
      </c>
      <c r="M118" s="58" t="s">
        <v>264</v>
      </c>
      <c r="N118" s="58" t="s">
        <v>264</v>
      </c>
      <c r="O118" s="58" t="s">
        <v>264</v>
      </c>
      <c r="P118" s="58">
        <v>0</v>
      </c>
      <c r="Q118" s="58">
        <v>0</v>
      </c>
      <c r="R118" s="58">
        <v>0</v>
      </c>
      <c r="S118" s="58">
        <v>0</v>
      </c>
      <c r="T118" s="56" t="s">
        <v>264</v>
      </c>
      <c r="U118" s="56" t="s">
        <v>264</v>
      </c>
      <c r="V118" s="56" t="s">
        <v>264</v>
      </c>
      <c r="W118" s="56" t="s">
        <v>264</v>
      </c>
      <c r="X118" s="56" t="s">
        <v>264</v>
      </c>
      <c r="Y118" s="56" t="s">
        <v>264</v>
      </c>
      <c r="Z118" s="15" t="s">
        <v>264</v>
      </c>
      <c r="AA118" s="15" t="s">
        <v>264</v>
      </c>
      <c r="AB118" s="15" t="s">
        <v>264</v>
      </c>
      <c r="AC118" s="15" t="s">
        <v>264</v>
      </c>
      <c r="AD118" s="15" t="s">
        <v>264</v>
      </c>
      <c r="AE118" s="15" t="s">
        <v>264</v>
      </c>
      <c r="AF118" s="15" t="s">
        <v>264</v>
      </c>
      <c r="AG118" s="15" t="s">
        <v>264</v>
      </c>
      <c r="AH118" s="15" t="s">
        <v>264</v>
      </c>
      <c r="AI118" s="28" t="s">
        <v>264</v>
      </c>
      <c r="AJ118" s="28" t="s">
        <v>264</v>
      </c>
      <c r="AK118" s="28" t="s">
        <v>264</v>
      </c>
      <c r="AL118" s="28" t="s">
        <v>264</v>
      </c>
      <c r="AM118" s="28" t="s">
        <v>264</v>
      </c>
      <c r="AN118" s="15" t="s">
        <v>264</v>
      </c>
      <c r="AO118" s="15" t="s">
        <v>264</v>
      </c>
      <c r="AP118" s="15" t="s">
        <v>264</v>
      </c>
      <c r="AQ118" s="15" t="s">
        <v>264</v>
      </c>
      <c r="AR118" s="15" t="s">
        <v>264</v>
      </c>
      <c r="AS118" s="15" t="s">
        <v>264</v>
      </c>
      <c r="AT118" s="15" t="s">
        <v>264</v>
      </c>
      <c r="AU118" s="15" t="s">
        <v>264</v>
      </c>
      <c r="AV118" s="15" t="s">
        <v>264</v>
      </c>
      <c r="AW118" s="15" t="s">
        <v>264</v>
      </c>
      <c r="AX118" s="15" t="s">
        <v>264</v>
      </c>
      <c r="AY118" s="15" t="s">
        <v>264</v>
      </c>
      <c r="AZ118" s="15" t="s">
        <v>264</v>
      </c>
      <c r="BA118" s="15" t="s">
        <v>264</v>
      </c>
      <c r="BB118" s="15" t="s">
        <v>264</v>
      </c>
      <c r="BC118" s="15" t="s">
        <v>264</v>
      </c>
      <c r="BD118" s="15" t="s">
        <v>264</v>
      </c>
      <c r="BE118" s="15" t="s">
        <v>264</v>
      </c>
      <c r="BF118" s="15" t="s">
        <v>264</v>
      </c>
      <c r="BG118" s="15" t="s">
        <v>264</v>
      </c>
      <c r="BH118" s="15" t="s">
        <v>264</v>
      </c>
      <c r="BI118" s="15" t="s">
        <v>264</v>
      </c>
      <c r="BJ118" s="15" t="s">
        <v>264</v>
      </c>
      <c r="BK118" s="15" t="s">
        <v>264</v>
      </c>
      <c r="BL118" s="15" t="s">
        <v>264</v>
      </c>
      <c r="BM118" s="15" t="s">
        <v>264</v>
      </c>
      <c r="BN118" s="15" t="s">
        <v>264</v>
      </c>
      <c r="BO118" s="15" t="s">
        <v>264</v>
      </c>
      <c r="BP118" s="15" t="s">
        <v>264</v>
      </c>
      <c r="BQ118" s="15" t="s">
        <v>264</v>
      </c>
      <c r="BR118" s="15" t="s">
        <v>264</v>
      </c>
      <c r="BS118" s="15" t="s">
        <v>264</v>
      </c>
      <c r="BT118" s="15" t="s">
        <v>264</v>
      </c>
      <c r="BU118" s="15" t="s">
        <v>264</v>
      </c>
      <c r="BV118" s="15" t="s">
        <v>264</v>
      </c>
      <c r="BW118" s="15" t="s">
        <v>264</v>
      </c>
      <c r="BX118" s="15" t="s">
        <v>264</v>
      </c>
      <c r="BY118" s="15" t="s">
        <v>264</v>
      </c>
      <c r="BZ118" s="15" t="s">
        <v>264</v>
      </c>
      <c r="CA118" s="15" t="s">
        <v>264</v>
      </c>
    </row>
    <row r="119" spans="1:79" ht="19.95" customHeight="1" x14ac:dyDescent="0.3">
      <c r="A119" s="23" t="s">
        <v>222</v>
      </c>
      <c r="B119" s="17"/>
      <c r="C119" s="64" t="s">
        <v>264</v>
      </c>
      <c r="D119" s="64" t="s">
        <v>264</v>
      </c>
      <c r="E119" s="64" t="s">
        <v>264</v>
      </c>
      <c r="F119" s="64" t="s">
        <v>264</v>
      </c>
      <c r="G119" s="64" t="s">
        <v>264</v>
      </c>
      <c r="H119" s="64" t="s">
        <v>264</v>
      </c>
      <c r="I119" s="64" t="s">
        <v>264</v>
      </c>
      <c r="J119" s="64" t="s">
        <v>264</v>
      </c>
      <c r="K119" s="64" t="s">
        <v>264</v>
      </c>
      <c r="L119" s="64" t="s">
        <v>264</v>
      </c>
      <c r="M119" s="64" t="s">
        <v>264</v>
      </c>
      <c r="N119" s="64" t="s">
        <v>264</v>
      </c>
      <c r="O119" s="64" t="s">
        <v>264</v>
      </c>
      <c r="P119" s="64">
        <v>0</v>
      </c>
      <c r="Q119" s="64">
        <v>0</v>
      </c>
      <c r="R119" s="64">
        <v>0</v>
      </c>
      <c r="S119" s="64">
        <v>0</v>
      </c>
      <c r="T119" s="57" t="s">
        <v>264</v>
      </c>
      <c r="U119" s="57" t="s">
        <v>264</v>
      </c>
      <c r="V119" s="57" t="s">
        <v>264</v>
      </c>
      <c r="W119" s="57" t="s">
        <v>264</v>
      </c>
      <c r="X119" s="57" t="s">
        <v>264</v>
      </c>
      <c r="Y119" s="57" t="s">
        <v>264</v>
      </c>
      <c r="Z119" s="45" t="s">
        <v>264</v>
      </c>
      <c r="AA119" s="19" t="s">
        <v>264</v>
      </c>
      <c r="AB119" s="19" t="s">
        <v>264</v>
      </c>
      <c r="AC119" s="19" t="s">
        <v>264</v>
      </c>
      <c r="AD119" s="19" t="s">
        <v>264</v>
      </c>
      <c r="AE119" s="19" t="s">
        <v>264</v>
      </c>
      <c r="AF119" s="19" t="s">
        <v>264</v>
      </c>
      <c r="AG119" s="19" t="s">
        <v>264</v>
      </c>
      <c r="AH119" s="19" t="s">
        <v>264</v>
      </c>
      <c r="AI119" s="18" t="s">
        <v>264</v>
      </c>
      <c r="AJ119" s="18" t="s">
        <v>264</v>
      </c>
      <c r="AK119" s="18" t="s">
        <v>264</v>
      </c>
      <c r="AL119" s="18" t="s">
        <v>264</v>
      </c>
      <c r="AM119" s="18" t="s">
        <v>264</v>
      </c>
      <c r="AN119" s="19" t="s">
        <v>264</v>
      </c>
      <c r="AO119" s="19" t="s">
        <v>264</v>
      </c>
      <c r="AP119" s="19" t="s">
        <v>264</v>
      </c>
      <c r="AQ119" s="19" t="s">
        <v>264</v>
      </c>
      <c r="AR119" s="19" t="s">
        <v>264</v>
      </c>
      <c r="AS119" s="19" t="s">
        <v>264</v>
      </c>
      <c r="AT119" s="19" t="s">
        <v>264</v>
      </c>
      <c r="AU119" s="19" t="s">
        <v>264</v>
      </c>
      <c r="AV119" s="19" t="s">
        <v>264</v>
      </c>
      <c r="AW119" s="19" t="s">
        <v>264</v>
      </c>
      <c r="AX119" s="19" t="s">
        <v>264</v>
      </c>
      <c r="AY119" s="19" t="s">
        <v>264</v>
      </c>
      <c r="AZ119" s="19" t="s">
        <v>264</v>
      </c>
      <c r="BA119" s="19" t="s">
        <v>264</v>
      </c>
      <c r="BB119" s="19" t="s">
        <v>264</v>
      </c>
      <c r="BC119" s="19" t="s">
        <v>264</v>
      </c>
      <c r="BD119" s="19" t="s">
        <v>264</v>
      </c>
      <c r="BE119" s="19" t="s">
        <v>264</v>
      </c>
      <c r="BF119" s="19" t="s">
        <v>264</v>
      </c>
      <c r="BG119" s="19" t="s">
        <v>264</v>
      </c>
      <c r="BH119" s="19" t="s">
        <v>264</v>
      </c>
      <c r="BI119" s="19" t="s">
        <v>264</v>
      </c>
      <c r="BJ119" s="19" t="s">
        <v>264</v>
      </c>
      <c r="BK119" s="19" t="s">
        <v>264</v>
      </c>
      <c r="BL119" s="19" t="s">
        <v>264</v>
      </c>
      <c r="BM119" s="19" t="s">
        <v>264</v>
      </c>
      <c r="BN119" s="19" t="s">
        <v>264</v>
      </c>
      <c r="BO119" s="19" t="s">
        <v>264</v>
      </c>
      <c r="BP119" s="19" t="s">
        <v>264</v>
      </c>
      <c r="BQ119" s="19" t="s">
        <v>264</v>
      </c>
      <c r="BR119" s="19" t="s">
        <v>264</v>
      </c>
      <c r="BS119" s="19" t="s">
        <v>264</v>
      </c>
      <c r="BT119" s="19" t="s">
        <v>264</v>
      </c>
      <c r="BU119" s="19" t="s">
        <v>264</v>
      </c>
      <c r="BV119" s="19" t="s">
        <v>264</v>
      </c>
      <c r="BW119" s="19" t="s">
        <v>264</v>
      </c>
      <c r="BX119" s="19" t="s">
        <v>264</v>
      </c>
      <c r="BY119" s="19" t="s">
        <v>264</v>
      </c>
      <c r="BZ119" s="19" t="s">
        <v>264</v>
      </c>
      <c r="CA119" s="19" t="s">
        <v>264</v>
      </c>
    </row>
    <row r="120" spans="1:79" ht="19.95" customHeight="1" x14ac:dyDescent="0.3">
      <c r="A120" s="21" t="s">
        <v>223</v>
      </c>
      <c r="B120" s="12"/>
      <c r="C120" s="58" t="s">
        <v>264</v>
      </c>
      <c r="D120" s="58" t="s">
        <v>264</v>
      </c>
      <c r="E120" s="58" t="s">
        <v>264</v>
      </c>
      <c r="F120" s="58" t="s">
        <v>264</v>
      </c>
      <c r="G120" s="58" t="s">
        <v>264</v>
      </c>
      <c r="H120" s="58" t="s">
        <v>264</v>
      </c>
      <c r="I120" s="58" t="s">
        <v>264</v>
      </c>
      <c r="J120" s="58" t="s">
        <v>264</v>
      </c>
      <c r="K120" s="58" t="s">
        <v>264</v>
      </c>
      <c r="L120" s="58" t="s">
        <v>264</v>
      </c>
      <c r="M120" s="58" t="s">
        <v>264</v>
      </c>
      <c r="N120" s="58" t="s">
        <v>264</v>
      </c>
      <c r="O120" s="58" t="s">
        <v>264</v>
      </c>
      <c r="P120" s="58">
        <v>0</v>
      </c>
      <c r="Q120" s="58">
        <v>0</v>
      </c>
      <c r="R120" s="58">
        <v>0</v>
      </c>
      <c r="S120" s="58">
        <v>0</v>
      </c>
      <c r="T120" s="56" t="s">
        <v>264</v>
      </c>
      <c r="U120" s="56" t="s">
        <v>264</v>
      </c>
      <c r="V120" s="56" t="s">
        <v>264</v>
      </c>
      <c r="W120" s="56" t="s">
        <v>264</v>
      </c>
      <c r="X120" s="56" t="s">
        <v>264</v>
      </c>
      <c r="Y120" s="56" t="s">
        <v>264</v>
      </c>
      <c r="Z120" s="15" t="s">
        <v>264</v>
      </c>
      <c r="AA120" s="15" t="s">
        <v>264</v>
      </c>
      <c r="AB120" s="15" t="s">
        <v>264</v>
      </c>
      <c r="AC120" s="15" t="s">
        <v>264</v>
      </c>
      <c r="AD120" s="15" t="s">
        <v>264</v>
      </c>
      <c r="AE120" s="15" t="s">
        <v>264</v>
      </c>
      <c r="AF120" s="15" t="s">
        <v>264</v>
      </c>
      <c r="AG120" s="15" t="s">
        <v>264</v>
      </c>
      <c r="AH120" s="15" t="s">
        <v>264</v>
      </c>
      <c r="AI120" s="28" t="s">
        <v>264</v>
      </c>
      <c r="AJ120" s="28" t="s">
        <v>264</v>
      </c>
      <c r="AK120" s="28" t="s">
        <v>264</v>
      </c>
      <c r="AL120" s="28" t="s">
        <v>264</v>
      </c>
      <c r="AM120" s="28" t="s">
        <v>264</v>
      </c>
      <c r="AN120" s="15" t="s">
        <v>264</v>
      </c>
      <c r="AO120" s="15" t="s">
        <v>264</v>
      </c>
      <c r="AP120" s="15" t="s">
        <v>264</v>
      </c>
      <c r="AQ120" s="15" t="s">
        <v>264</v>
      </c>
      <c r="AR120" s="15" t="s">
        <v>264</v>
      </c>
      <c r="AS120" s="15" t="s">
        <v>264</v>
      </c>
      <c r="AT120" s="15" t="s">
        <v>264</v>
      </c>
      <c r="AU120" s="15" t="s">
        <v>264</v>
      </c>
      <c r="AV120" s="15" t="s">
        <v>264</v>
      </c>
      <c r="AW120" s="15" t="s">
        <v>264</v>
      </c>
      <c r="AX120" s="15" t="s">
        <v>264</v>
      </c>
      <c r="AY120" s="15" t="s">
        <v>264</v>
      </c>
      <c r="AZ120" s="15" t="s">
        <v>264</v>
      </c>
      <c r="BA120" s="15" t="s">
        <v>264</v>
      </c>
      <c r="BB120" s="15" t="s">
        <v>264</v>
      </c>
      <c r="BC120" s="15" t="s">
        <v>264</v>
      </c>
      <c r="BD120" s="15" t="s">
        <v>264</v>
      </c>
      <c r="BE120" s="15" t="s">
        <v>264</v>
      </c>
      <c r="BF120" s="15" t="s">
        <v>264</v>
      </c>
      <c r="BG120" s="15" t="s">
        <v>264</v>
      </c>
      <c r="BH120" s="15" t="s">
        <v>264</v>
      </c>
      <c r="BI120" s="15" t="s">
        <v>264</v>
      </c>
      <c r="BJ120" s="15" t="s">
        <v>264</v>
      </c>
      <c r="BK120" s="15" t="s">
        <v>264</v>
      </c>
      <c r="BL120" s="15" t="s">
        <v>264</v>
      </c>
      <c r="BM120" s="15" t="s">
        <v>264</v>
      </c>
      <c r="BN120" s="15" t="s">
        <v>264</v>
      </c>
      <c r="BO120" s="15" t="s">
        <v>264</v>
      </c>
      <c r="BP120" s="15" t="s">
        <v>264</v>
      </c>
      <c r="BQ120" s="15" t="s">
        <v>264</v>
      </c>
      <c r="BR120" s="15" t="s">
        <v>264</v>
      </c>
      <c r="BS120" s="15" t="s">
        <v>264</v>
      </c>
      <c r="BT120" s="15" t="s">
        <v>264</v>
      </c>
      <c r="BU120" s="15" t="s">
        <v>264</v>
      </c>
      <c r="BV120" s="15" t="s">
        <v>264</v>
      </c>
      <c r="BW120" s="15" t="s">
        <v>264</v>
      </c>
      <c r="BX120" s="15" t="s">
        <v>264</v>
      </c>
      <c r="BY120" s="15" t="s">
        <v>264</v>
      </c>
      <c r="BZ120" s="15" t="s">
        <v>264</v>
      </c>
      <c r="CA120" s="15" t="s">
        <v>264</v>
      </c>
    </row>
    <row r="121" spans="1:79" ht="19.95" customHeight="1" x14ac:dyDescent="0.3">
      <c r="A121" s="23" t="s">
        <v>224</v>
      </c>
      <c r="B121" s="17"/>
      <c r="C121" s="64" t="s">
        <v>264</v>
      </c>
      <c r="D121" s="64" t="s">
        <v>264</v>
      </c>
      <c r="E121" s="64" t="s">
        <v>264</v>
      </c>
      <c r="F121" s="64" t="s">
        <v>264</v>
      </c>
      <c r="G121" s="64" t="s">
        <v>264</v>
      </c>
      <c r="H121" s="64" t="s">
        <v>264</v>
      </c>
      <c r="I121" s="64" t="s">
        <v>264</v>
      </c>
      <c r="J121" s="64" t="s">
        <v>264</v>
      </c>
      <c r="K121" s="64" t="s">
        <v>264</v>
      </c>
      <c r="L121" s="64" t="s">
        <v>264</v>
      </c>
      <c r="M121" s="64" t="s">
        <v>264</v>
      </c>
      <c r="N121" s="64" t="s">
        <v>264</v>
      </c>
      <c r="O121" s="64" t="s">
        <v>264</v>
      </c>
      <c r="P121" s="64">
        <v>0</v>
      </c>
      <c r="Q121" s="64">
        <v>0</v>
      </c>
      <c r="R121" s="64">
        <v>0</v>
      </c>
      <c r="S121" s="64">
        <v>0</v>
      </c>
      <c r="T121" s="57" t="s">
        <v>264</v>
      </c>
      <c r="U121" s="57" t="s">
        <v>264</v>
      </c>
      <c r="V121" s="57" t="s">
        <v>264</v>
      </c>
      <c r="W121" s="57" t="s">
        <v>264</v>
      </c>
      <c r="X121" s="57" t="s">
        <v>264</v>
      </c>
      <c r="Y121" s="57" t="s">
        <v>264</v>
      </c>
      <c r="Z121" s="19" t="s">
        <v>264</v>
      </c>
      <c r="AA121" s="19" t="s">
        <v>264</v>
      </c>
      <c r="AB121" s="19" t="s">
        <v>264</v>
      </c>
      <c r="AC121" s="19" t="s">
        <v>264</v>
      </c>
      <c r="AD121" s="19" t="s">
        <v>264</v>
      </c>
      <c r="AE121" s="19" t="s">
        <v>264</v>
      </c>
      <c r="AF121" s="19" t="s">
        <v>264</v>
      </c>
      <c r="AG121" s="19" t="s">
        <v>264</v>
      </c>
      <c r="AH121" s="19" t="s">
        <v>264</v>
      </c>
      <c r="AI121" s="18" t="s">
        <v>264</v>
      </c>
      <c r="AJ121" s="18" t="s">
        <v>264</v>
      </c>
      <c r="AK121" s="18" t="s">
        <v>264</v>
      </c>
      <c r="AL121" s="18" t="s">
        <v>264</v>
      </c>
      <c r="AM121" s="18" t="s">
        <v>264</v>
      </c>
      <c r="AN121" s="19" t="s">
        <v>264</v>
      </c>
      <c r="AO121" s="19" t="s">
        <v>264</v>
      </c>
      <c r="AP121" s="19" t="s">
        <v>264</v>
      </c>
      <c r="AQ121" s="19" t="s">
        <v>264</v>
      </c>
      <c r="AR121" s="19" t="s">
        <v>264</v>
      </c>
      <c r="AS121" s="19" t="s">
        <v>264</v>
      </c>
      <c r="AT121" s="19" t="s">
        <v>264</v>
      </c>
      <c r="AU121" s="19" t="s">
        <v>264</v>
      </c>
      <c r="AV121" s="19" t="s">
        <v>264</v>
      </c>
      <c r="AW121" s="19" t="s">
        <v>264</v>
      </c>
      <c r="AX121" s="19" t="s">
        <v>264</v>
      </c>
      <c r="AY121" s="19" t="s">
        <v>264</v>
      </c>
      <c r="AZ121" s="19" t="s">
        <v>264</v>
      </c>
      <c r="BA121" s="19" t="s">
        <v>264</v>
      </c>
      <c r="BB121" s="19" t="s">
        <v>264</v>
      </c>
      <c r="BC121" s="19" t="s">
        <v>264</v>
      </c>
      <c r="BD121" s="19" t="s">
        <v>264</v>
      </c>
      <c r="BE121" s="19" t="s">
        <v>264</v>
      </c>
      <c r="BF121" s="19" t="s">
        <v>264</v>
      </c>
      <c r="BG121" s="19" t="s">
        <v>264</v>
      </c>
      <c r="BH121" s="19" t="s">
        <v>264</v>
      </c>
      <c r="BI121" s="19" t="s">
        <v>264</v>
      </c>
      <c r="BJ121" s="19" t="s">
        <v>264</v>
      </c>
      <c r="BK121" s="19" t="s">
        <v>264</v>
      </c>
      <c r="BL121" s="19" t="s">
        <v>264</v>
      </c>
      <c r="BM121" s="19" t="s">
        <v>264</v>
      </c>
      <c r="BN121" s="19" t="s">
        <v>264</v>
      </c>
      <c r="BO121" s="19" t="s">
        <v>264</v>
      </c>
      <c r="BP121" s="19" t="s">
        <v>264</v>
      </c>
      <c r="BQ121" s="19" t="s">
        <v>264</v>
      </c>
      <c r="BR121" s="19" t="s">
        <v>264</v>
      </c>
      <c r="BS121" s="19" t="s">
        <v>264</v>
      </c>
      <c r="BT121" s="19" t="s">
        <v>264</v>
      </c>
      <c r="BU121" s="19" t="s">
        <v>264</v>
      </c>
      <c r="BV121" s="19" t="s">
        <v>264</v>
      </c>
      <c r="BW121" s="19" t="s">
        <v>264</v>
      </c>
      <c r="BX121" s="19" t="s">
        <v>264</v>
      </c>
      <c r="BY121" s="19" t="s">
        <v>264</v>
      </c>
      <c r="BZ121" s="19" t="s">
        <v>264</v>
      </c>
      <c r="CA121" s="19" t="s">
        <v>264</v>
      </c>
    </row>
    <row r="122" spans="1:79" ht="19.95" customHeight="1" x14ac:dyDescent="0.3">
      <c r="A122" s="21" t="s">
        <v>225</v>
      </c>
      <c r="B122" s="12"/>
      <c r="C122" s="58" t="s">
        <v>264</v>
      </c>
      <c r="D122" s="58" t="s">
        <v>264</v>
      </c>
      <c r="E122" s="58" t="s">
        <v>264</v>
      </c>
      <c r="F122" s="58" t="s">
        <v>264</v>
      </c>
      <c r="G122" s="58" t="s">
        <v>264</v>
      </c>
      <c r="H122" s="58" t="s">
        <v>264</v>
      </c>
      <c r="I122" s="58" t="s">
        <v>264</v>
      </c>
      <c r="J122" s="58" t="s">
        <v>264</v>
      </c>
      <c r="K122" s="58" t="s">
        <v>264</v>
      </c>
      <c r="L122" s="58" t="s">
        <v>264</v>
      </c>
      <c r="M122" s="58" t="s">
        <v>264</v>
      </c>
      <c r="N122" s="58" t="s">
        <v>264</v>
      </c>
      <c r="O122" s="58" t="s">
        <v>264</v>
      </c>
      <c r="P122" s="58">
        <v>0</v>
      </c>
      <c r="Q122" s="58">
        <v>0</v>
      </c>
      <c r="R122" s="58">
        <v>0</v>
      </c>
      <c r="S122" s="58">
        <v>0</v>
      </c>
      <c r="T122" s="56" t="s">
        <v>264</v>
      </c>
      <c r="U122" s="56" t="s">
        <v>264</v>
      </c>
      <c r="V122" s="56" t="s">
        <v>264</v>
      </c>
      <c r="W122" s="56" t="s">
        <v>264</v>
      </c>
      <c r="X122" s="56" t="s">
        <v>264</v>
      </c>
      <c r="Y122" s="56" t="s">
        <v>264</v>
      </c>
      <c r="Z122" s="15" t="s">
        <v>264</v>
      </c>
      <c r="AA122" s="15" t="s">
        <v>264</v>
      </c>
      <c r="AB122" s="15" t="s">
        <v>264</v>
      </c>
      <c r="AC122" s="15" t="s">
        <v>264</v>
      </c>
      <c r="AD122" s="15" t="s">
        <v>264</v>
      </c>
      <c r="AE122" s="15" t="s">
        <v>264</v>
      </c>
      <c r="AF122" s="15" t="s">
        <v>264</v>
      </c>
      <c r="AG122" s="15" t="s">
        <v>264</v>
      </c>
      <c r="AH122" s="15" t="s">
        <v>264</v>
      </c>
      <c r="AI122" s="28" t="s">
        <v>264</v>
      </c>
      <c r="AJ122" s="28" t="s">
        <v>264</v>
      </c>
      <c r="AK122" s="28" t="s">
        <v>264</v>
      </c>
      <c r="AL122" s="28" t="s">
        <v>264</v>
      </c>
      <c r="AM122" s="28" t="s">
        <v>264</v>
      </c>
      <c r="AN122" s="15" t="s">
        <v>264</v>
      </c>
      <c r="AO122" s="15" t="s">
        <v>264</v>
      </c>
      <c r="AP122" s="15" t="s">
        <v>264</v>
      </c>
      <c r="AQ122" s="15" t="s">
        <v>264</v>
      </c>
      <c r="AR122" s="15" t="s">
        <v>264</v>
      </c>
      <c r="AS122" s="15" t="s">
        <v>264</v>
      </c>
      <c r="AT122" s="15" t="s">
        <v>264</v>
      </c>
      <c r="AU122" s="15" t="s">
        <v>264</v>
      </c>
      <c r="AV122" s="15" t="s">
        <v>264</v>
      </c>
      <c r="AW122" s="15" t="s">
        <v>264</v>
      </c>
      <c r="AX122" s="15" t="s">
        <v>264</v>
      </c>
      <c r="AY122" s="15" t="s">
        <v>264</v>
      </c>
      <c r="AZ122" s="15" t="s">
        <v>264</v>
      </c>
      <c r="BA122" s="15" t="s">
        <v>264</v>
      </c>
      <c r="BB122" s="15" t="s">
        <v>264</v>
      </c>
      <c r="BC122" s="15" t="s">
        <v>264</v>
      </c>
      <c r="BD122" s="15" t="s">
        <v>264</v>
      </c>
      <c r="BE122" s="15" t="s">
        <v>264</v>
      </c>
      <c r="BF122" s="15" t="s">
        <v>264</v>
      </c>
      <c r="BG122" s="15" t="s">
        <v>264</v>
      </c>
      <c r="BH122" s="15" t="s">
        <v>264</v>
      </c>
      <c r="BI122" s="15" t="s">
        <v>264</v>
      </c>
      <c r="BJ122" s="15" t="s">
        <v>264</v>
      </c>
      <c r="BK122" s="15" t="s">
        <v>264</v>
      </c>
      <c r="BL122" s="15" t="s">
        <v>264</v>
      </c>
      <c r="BM122" s="15" t="s">
        <v>264</v>
      </c>
      <c r="BN122" s="15" t="s">
        <v>264</v>
      </c>
      <c r="BO122" s="15" t="s">
        <v>264</v>
      </c>
      <c r="BP122" s="15" t="s">
        <v>264</v>
      </c>
      <c r="BQ122" s="15" t="s">
        <v>264</v>
      </c>
      <c r="BR122" s="15" t="s">
        <v>264</v>
      </c>
      <c r="BS122" s="15" t="s">
        <v>264</v>
      </c>
      <c r="BT122" s="15" t="s">
        <v>264</v>
      </c>
      <c r="BU122" s="15" t="s">
        <v>264</v>
      </c>
      <c r="BV122" s="15" t="s">
        <v>264</v>
      </c>
      <c r="BW122" s="15" t="s">
        <v>264</v>
      </c>
      <c r="BX122" s="15" t="s">
        <v>264</v>
      </c>
      <c r="BY122" s="15" t="s">
        <v>264</v>
      </c>
      <c r="BZ122" s="15" t="s">
        <v>264</v>
      </c>
      <c r="CA122" s="15" t="s">
        <v>264</v>
      </c>
    </row>
    <row r="123" spans="1:79" ht="19.95" customHeight="1" x14ac:dyDescent="0.3">
      <c r="A123" s="23" t="s">
        <v>226</v>
      </c>
      <c r="B123" s="17"/>
      <c r="C123" s="62" t="s">
        <v>8811</v>
      </c>
      <c r="D123" s="62" t="s">
        <v>8668</v>
      </c>
      <c r="E123" s="62" t="s">
        <v>8557</v>
      </c>
      <c r="F123" s="62" t="s">
        <v>8447</v>
      </c>
      <c r="G123" s="62" t="s">
        <v>8279</v>
      </c>
      <c r="H123" s="62" t="s">
        <v>8175</v>
      </c>
      <c r="I123" s="62" t="s">
        <v>8175</v>
      </c>
      <c r="J123" s="62" t="s">
        <v>8071</v>
      </c>
      <c r="K123" s="62" t="s">
        <v>7965</v>
      </c>
      <c r="L123" s="62" t="s">
        <v>7829</v>
      </c>
      <c r="M123" s="62" t="s">
        <v>7724</v>
      </c>
      <c r="N123" s="62" t="s">
        <v>7724</v>
      </c>
      <c r="O123" s="62" t="s">
        <v>7592</v>
      </c>
      <c r="P123" s="62" t="s">
        <v>7373</v>
      </c>
      <c r="Q123" s="62" t="s">
        <v>7374</v>
      </c>
      <c r="R123" s="55">
        <v>774997</v>
      </c>
      <c r="S123" s="55">
        <v>774997</v>
      </c>
      <c r="T123" s="57" t="s">
        <v>6721</v>
      </c>
      <c r="U123" s="57" t="s">
        <v>6722</v>
      </c>
      <c r="V123" s="57" t="s">
        <v>6723</v>
      </c>
      <c r="W123" s="57" t="s">
        <v>6724</v>
      </c>
      <c r="X123" s="57" t="s">
        <v>6724</v>
      </c>
      <c r="Y123" s="57" t="s">
        <v>6725</v>
      </c>
      <c r="Z123" s="19" t="s">
        <v>6259</v>
      </c>
      <c r="AA123" s="19" t="s">
        <v>6260</v>
      </c>
      <c r="AB123" s="19" t="s">
        <v>6261</v>
      </c>
      <c r="AC123" s="19" t="s">
        <v>6261</v>
      </c>
      <c r="AD123" s="19" t="s">
        <v>6262</v>
      </c>
      <c r="AE123" s="19" t="s">
        <v>6262</v>
      </c>
      <c r="AF123" s="19" t="s">
        <v>6263</v>
      </c>
      <c r="AG123" s="19" t="s">
        <v>4475</v>
      </c>
      <c r="AH123" s="19" t="s">
        <v>4475</v>
      </c>
      <c r="AI123" s="18" t="s">
        <v>4367</v>
      </c>
      <c r="AJ123" s="18" t="s">
        <v>3833</v>
      </c>
      <c r="AK123" s="18" t="s">
        <v>3834</v>
      </c>
      <c r="AL123" s="18" t="s">
        <v>3835</v>
      </c>
      <c r="AM123" s="18" t="s">
        <v>3835</v>
      </c>
      <c r="AN123" s="19" t="s">
        <v>3836</v>
      </c>
      <c r="AO123" s="19" t="s">
        <v>3837</v>
      </c>
      <c r="AP123" s="19" t="s">
        <v>3838</v>
      </c>
      <c r="AQ123" s="19" t="s">
        <v>3839</v>
      </c>
      <c r="AR123" s="19" t="s">
        <v>3839</v>
      </c>
      <c r="AS123" s="19" t="s">
        <v>3840</v>
      </c>
      <c r="AT123" s="19" t="s">
        <v>3841</v>
      </c>
      <c r="AU123" s="19" t="s">
        <v>3842</v>
      </c>
      <c r="AV123" s="19" t="s">
        <v>3843</v>
      </c>
      <c r="AW123" s="19" t="s">
        <v>3843</v>
      </c>
      <c r="AX123" s="19" t="s">
        <v>3844</v>
      </c>
      <c r="AY123" s="19" t="s">
        <v>3845</v>
      </c>
      <c r="AZ123" s="19" t="s">
        <v>3846</v>
      </c>
      <c r="BA123" s="19" t="s">
        <v>3847</v>
      </c>
      <c r="BB123" s="19" t="s">
        <v>3847</v>
      </c>
      <c r="BC123" s="19" t="s">
        <v>3848</v>
      </c>
      <c r="BD123" s="19" t="s">
        <v>3849</v>
      </c>
      <c r="BE123" s="19" t="s">
        <v>3850</v>
      </c>
      <c r="BF123" s="19" t="s">
        <v>3851</v>
      </c>
      <c r="BG123" s="19" t="s">
        <v>3851</v>
      </c>
      <c r="BH123" s="19" t="s">
        <v>3852</v>
      </c>
      <c r="BI123" s="19" t="s">
        <v>3853</v>
      </c>
      <c r="BJ123" s="19" t="s">
        <v>3854</v>
      </c>
      <c r="BK123" s="19" t="s">
        <v>3855</v>
      </c>
      <c r="BL123" s="19" t="s">
        <v>3855</v>
      </c>
      <c r="BM123" s="19" t="s">
        <v>3856</v>
      </c>
      <c r="BN123" s="19" t="s">
        <v>3857</v>
      </c>
      <c r="BO123" s="19" t="s">
        <v>3858</v>
      </c>
      <c r="BP123" s="19" t="s">
        <v>3859</v>
      </c>
      <c r="BQ123" s="19" t="s">
        <v>3859</v>
      </c>
      <c r="BR123" s="19" t="s">
        <v>3860</v>
      </c>
      <c r="BS123" s="19" t="s">
        <v>3861</v>
      </c>
      <c r="BT123" s="19" t="s">
        <v>3862</v>
      </c>
      <c r="BU123" s="19" t="s">
        <v>3863</v>
      </c>
      <c r="BV123" s="19" t="s">
        <v>3863</v>
      </c>
      <c r="BW123" s="19" t="s">
        <v>3864</v>
      </c>
      <c r="BX123" s="19" t="s">
        <v>3865</v>
      </c>
      <c r="BY123" s="19" t="s">
        <v>3866</v>
      </c>
      <c r="BZ123" s="19" t="s">
        <v>3867</v>
      </c>
      <c r="CA123" s="19" t="s">
        <v>3867</v>
      </c>
    </row>
    <row r="124" spans="1:79" ht="19.95" customHeight="1" x14ac:dyDescent="0.3">
      <c r="A124" s="21" t="s">
        <v>197</v>
      </c>
      <c r="B124" s="12"/>
      <c r="C124" s="73" t="s">
        <v>8812</v>
      </c>
      <c r="D124" s="73" t="s">
        <v>8669</v>
      </c>
      <c r="E124" s="73" t="s">
        <v>8558</v>
      </c>
      <c r="F124" s="73" t="s">
        <v>8448</v>
      </c>
      <c r="G124" s="73" t="s">
        <v>8280</v>
      </c>
      <c r="H124" s="73" t="s">
        <v>8176</v>
      </c>
      <c r="I124" s="73" t="s">
        <v>8176</v>
      </c>
      <c r="J124" s="73" t="s">
        <v>8072</v>
      </c>
      <c r="K124" s="73" t="s">
        <v>7966</v>
      </c>
      <c r="L124" s="73" t="s">
        <v>7830</v>
      </c>
      <c r="M124" s="73" t="s">
        <v>7725</v>
      </c>
      <c r="N124" s="73" t="s">
        <v>7725</v>
      </c>
      <c r="O124" s="73" t="s">
        <v>7593</v>
      </c>
      <c r="P124" s="73" t="s">
        <v>7375</v>
      </c>
      <c r="Q124" s="73" t="s">
        <v>7376</v>
      </c>
      <c r="R124" s="65">
        <v>361609</v>
      </c>
      <c r="S124" s="65">
        <v>361609</v>
      </c>
      <c r="T124" s="56" t="s">
        <v>6726</v>
      </c>
      <c r="U124" s="56" t="s">
        <v>6727</v>
      </c>
      <c r="V124" s="56" t="s">
        <v>6728</v>
      </c>
      <c r="W124" s="56" t="s">
        <v>6729</v>
      </c>
      <c r="X124" s="56" t="s">
        <v>6729</v>
      </c>
      <c r="Y124" s="56" t="s">
        <v>6730</v>
      </c>
      <c r="Z124" s="15" t="s">
        <v>6264</v>
      </c>
      <c r="AA124" s="15" t="s">
        <v>6265</v>
      </c>
      <c r="AB124" s="15" t="s">
        <v>6266</v>
      </c>
      <c r="AC124" s="15" t="s">
        <v>6266</v>
      </c>
      <c r="AD124" s="15" t="s">
        <v>6267</v>
      </c>
      <c r="AE124" s="15" t="s">
        <v>6267</v>
      </c>
      <c r="AF124" s="15" t="s">
        <v>6268</v>
      </c>
      <c r="AG124" s="15" t="s">
        <v>4476</v>
      </c>
      <c r="AH124" s="15" t="s">
        <v>4476</v>
      </c>
      <c r="AI124" s="28" t="s">
        <v>4368</v>
      </c>
      <c r="AJ124" s="28" t="s">
        <v>3868</v>
      </c>
      <c r="AK124" s="28" t="s">
        <v>3869</v>
      </c>
      <c r="AL124" s="28" t="s">
        <v>3870</v>
      </c>
      <c r="AM124" s="28" t="s">
        <v>3870</v>
      </c>
      <c r="AN124" s="15" t="s">
        <v>3871</v>
      </c>
      <c r="AO124" s="15" t="s">
        <v>3872</v>
      </c>
      <c r="AP124" s="15" t="s">
        <v>3873</v>
      </c>
      <c r="AQ124" s="15" t="s">
        <v>3874</v>
      </c>
      <c r="AR124" s="15" t="s">
        <v>3874</v>
      </c>
      <c r="AS124" s="15" t="s">
        <v>3875</v>
      </c>
      <c r="AT124" s="15" t="s">
        <v>3876</v>
      </c>
      <c r="AU124" s="15" t="s">
        <v>3877</v>
      </c>
      <c r="AV124" s="15" t="s">
        <v>3878</v>
      </c>
      <c r="AW124" s="15" t="s">
        <v>3878</v>
      </c>
      <c r="AX124" s="15" t="s">
        <v>3879</v>
      </c>
      <c r="AY124" s="15" t="s">
        <v>3880</v>
      </c>
      <c r="AZ124" s="15" t="s">
        <v>3881</v>
      </c>
      <c r="BA124" s="15" t="s">
        <v>3882</v>
      </c>
      <c r="BB124" s="15" t="s">
        <v>3882</v>
      </c>
      <c r="BC124" s="15" t="s">
        <v>3883</v>
      </c>
      <c r="BD124" s="15" t="s">
        <v>3884</v>
      </c>
      <c r="BE124" s="15" t="s">
        <v>3885</v>
      </c>
      <c r="BF124" s="15" t="s">
        <v>3886</v>
      </c>
      <c r="BG124" s="15" t="s">
        <v>3886</v>
      </c>
      <c r="BH124" s="15" t="s">
        <v>3887</v>
      </c>
      <c r="BI124" s="15" t="s">
        <v>3888</v>
      </c>
      <c r="BJ124" s="15" t="s">
        <v>3889</v>
      </c>
      <c r="BK124" s="15" t="s">
        <v>3890</v>
      </c>
      <c r="BL124" s="15" t="s">
        <v>3890</v>
      </c>
      <c r="BM124" s="15" t="s">
        <v>3891</v>
      </c>
      <c r="BN124" s="15" t="s">
        <v>3892</v>
      </c>
      <c r="BO124" s="15" t="s">
        <v>3893</v>
      </c>
      <c r="BP124" s="15" t="s">
        <v>3894</v>
      </c>
      <c r="BQ124" s="15" t="s">
        <v>3894</v>
      </c>
      <c r="BR124" s="15" t="s">
        <v>3895</v>
      </c>
      <c r="BS124" s="15" t="s">
        <v>3896</v>
      </c>
      <c r="BT124" s="15" t="s">
        <v>3897</v>
      </c>
      <c r="BU124" s="15" t="s">
        <v>3898</v>
      </c>
      <c r="BV124" s="15" t="s">
        <v>3898</v>
      </c>
      <c r="BW124" s="15" t="s">
        <v>3899</v>
      </c>
      <c r="BX124" s="15" t="s">
        <v>3900</v>
      </c>
      <c r="BY124" s="15" t="s">
        <v>3901</v>
      </c>
      <c r="BZ124" s="15" t="s">
        <v>3902</v>
      </c>
      <c r="CA124" s="15" t="s">
        <v>3902</v>
      </c>
    </row>
    <row r="125" spans="1:79" ht="19.95" customHeight="1" x14ac:dyDescent="0.3">
      <c r="A125" s="23" t="s">
        <v>197</v>
      </c>
      <c r="B125" s="17"/>
      <c r="C125" s="62" t="s">
        <v>8812</v>
      </c>
      <c r="D125" s="62" t="s">
        <v>8669</v>
      </c>
      <c r="E125" s="62" t="s">
        <v>8558</v>
      </c>
      <c r="F125" s="62" t="s">
        <v>8448</v>
      </c>
      <c r="G125" s="62" t="s">
        <v>8280</v>
      </c>
      <c r="H125" s="62" t="s">
        <v>8176</v>
      </c>
      <c r="I125" s="62" t="s">
        <v>8176</v>
      </c>
      <c r="J125" s="62" t="s">
        <v>8072</v>
      </c>
      <c r="K125" s="62" t="s">
        <v>7966</v>
      </c>
      <c r="L125" s="62" t="s">
        <v>7830</v>
      </c>
      <c r="M125" s="62" t="s">
        <v>7725</v>
      </c>
      <c r="N125" s="62" t="s">
        <v>7725</v>
      </c>
      <c r="O125" s="62" t="s">
        <v>7593</v>
      </c>
      <c r="P125" s="62" t="s">
        <v>7375</v>
      </c>
      <c r="Q125" s="62" t="s">
        <v>7376</v>
      </c>
      <c r="R125" s="55">
        <v>361609</v>
      </c>
      <c r="S125" s="55">
        <v>361609</v>
      </c>
      <c r="T125" s="57" t="s">
        <v>6726</v>
      </c>
      <c r="U125" s="57" t="s">
        <v>6727</v>
      </c>
      <c r="V125" s="57" t="s">
        <v>6728</v>
      </c>
      <c r="W125" s="57" t="s">
        <v>6729</v>
      </c>
      <c r="X125" s="57" t="s">
        <v>6729</v>
      </c>
      <c r="Y125" s="57" t="s">
        <v>6730</v>
      </c>
      <c r="Z125" s="45" t="s">
        <v>6264</v>
      </c>
      <c r="AA125" s="19" t="s">
        <v>6265</v>
      </c>
      <c r="AB125" s="19" t="s">
        <v>6266</v>
      </c>
      <c r="AC125" s="19" t="s">
        <v>6266</v>
      </c>
      <c r="AD125" s="19" t="s">
        <v>6267</v>
      </c>
      <c r="AE125" s="19" t="s">
        <v>6267</v>
      </c>
      <c r="AF125" s="19" t="s">
        <v>6268</v>
      </c>
      <c r="AG125" s="19" t="s">
        <v>4476</v>
      </c>
      <c r="AH125" s="19" t="s">
        <v>4476</v>
      </c>
      <c r="AI125" s="18" t="s">
        <v>4368</v>
      </c>
      <c r="AJ125" s="18" t="s">
        <v>3868</v>
      </c>
      <c r="AK125" s="18" t="s">
        <v>3869</v>
      </c>
      <c r="AL125" s="18" t="s">
        <v>3870</v>
      </c>
      <c r="AM125" s="18" t="s">
        <v>3870</v>
      </c>
      <c r="AN125" s="19" t="s">
        <v>3871</v>
      </c>
      <c r="AO125" s="19" t="s">
        <v>3872</v>
      </c>
      <c r="AP125" s="19" t="s">
        <v>3873</v>
      </c>
      <c r="AQ125" s="19" t="s">
        <v>3874</v>
      </c>
      <c r="AR125" s="19" t="s">
        <v>3874</v>
      </c>
      <c r="AS125" s="19" t="s">
        <v>3875</v>
      </c>
      <c r="AT125" s="19" t="s">
        <v>3876</v>
      </c>
      <c r="AU125" s="19" t="s">
        <v>3877</v>
      </c>
      <c r="AV125" s="19" t="s">
        <v>3878</v>
      </c>
      <c r="AW125" s="19" t="s">
        <v>3878</v>
      </c>
      <c r="AX125" s="19" t="s">
        <v>3879</v>
      </c>
      <c r="AY125" s="19" t="s">
        <v>3880</v>
      </c>
      <c r="AZ125" s="19" t="s">
        <v>3881</v>
      </c>
      <c r="BA125" s="19" t="s">
        <v>3882</v>
      </c>
      <c r="BB125" s="19" t="s">
        <v>3882</v>
      </c>
      <c r="BC125" s="19" t="s">
        <v>3883</v>
      </c>
      <c r="BD125" s="19" t="s">
        <v>3884</v>
      </c>
      <c r="BE125" s="19" t="s">
        <v>3885</v>
      </c>
      <c r="BF125" s="19" t="s">
        <v>3886</v>
      </c>
      <c r="BG125" s="19" t="s">
        <v>3886</v>
      </c>
      <c r="BH125" s="19" t="s">
        <v>3887</v>
      </c>
      <c r="BI125" s="19" t="s">
        <v>3888</v>
      </c>
      <c r="BJ125" s="19" t="s">
        <v>3889</v>
      </c>
      <c r="BK125" s="19" t="s">
        <v>3890</v>
      </c>
      <c r="BL125" s="19" t="s">
        <v>3890</v>
      </c>
      <c r="BM125" s="19" t="s">
        <v>3891</v>
      </c>
      <c r="BN125" s="19" t="s">
        <v>3892</v>
      </c>
      <c r="BO125" s="19" t="s">
        <v>3893</v>
      </c>
      <c r="BP125" s="19" t="s">
        <v>3894</v>
      </c>
      <c r="BQ125" s="19" t="s">
        <v>3894</v>
      </c>
      <c r="BR125" s="19" t="s">
        <v>3903</v>
      </c>
      <c r="BS125" s="19" t="s">
        <v>3904</v>
      </c>
      <c r="BT125" s="19" t="s">
        <v>3897</v>
      </c>
      <c r="BU125" s="19" t="s">
        <v>3898</v>
      </c>
      <c r="BV125" s="19" t="s">
        <v>3898</v>
      </c>
      <c r="BW125" s="19" t="s">
        <v>3899</v>
      </c>
      <c r="BX125" s="19" t="s">
        <v>3900</v>
      </c>
      <c r="BY125" s="19" t="s">
        <v>3901</v>
      </c>
      <c r="BZ125" s="19" t="s">
        <v>3902</v>
      </c>
      <c r="CA125" s="19" t="s">
        <v>3902</v>
      </c>
    </row>
    <row r="126" spans="1:79" ht="19.95" customHeight="1" x14ac:dyDescent="0.3">
      <c r="A126" s="21" t="s">
        <v>198</v>
      </c>
      <c r="B126" s="12"/>
      <c r="C126" s="73" t="s">
        <v>8813</v>
      </c>
      <c r="D126" s="73" t="s">
        <v>8670</v>
      </c>
      <c r="E126" s="73" t="s">
        <v>8559</v>
      </c>
      <c r="F126" s="73" t="s">
        <v>8449</v>
      </c>
      <c r="G126" s="73" t="s">
        <v>8281</v>
      </c>
      <c r="H126" s="73" t="s">
        <v>8177</v>
      </c>
      <c r="I126" s="73" t="s">
        <v>8177</v>
      </c>
      <c r="J126" s="73" t="s">
        <v>8073</v>
      </c>
      <c r="K126" s="73" t="s">
        <v>7967</v>
      </c>
      <c r="L126" s="73" t="s">
        <v>7831</v>
      </c>
      <c r="M126" s="73" t="s">
        <v>7726</v>
      </c>
      <c r="N126" s="73" t="s">
        <v>7726</v>
      </c>
      <c r="O126" s="73" t="s">
        <v>7594</v>
      </c>
      <c r="P126" s="73" t="s">
        <v>7377</v>
      </c>
      <c r="Q126" s="73" t="s">
        <v>7378</v>
      </c>
      <c r="R126" s="65">
        <v>265924</v>
      </c>
      <c r="S126" s="65">
        <v>265924</v>
      </c>
      <c r="T126" s="56" t="s">
        <v>6731</v>
      </c>
      <c r="U126" s="56" t="s">
        <v>6732</v>
      </c>
      <c r="V126" s="56" t="s">
        <v>6733</v>
      </c>
      <c r="W126" s="56" t="s">
        <v>6734</v>
      </c>
      <c r="X126" s="56" t="s">
        <v>6734</v>
      </c>
      <c r="Y126" s="56" t="s">
        <v>6735</v>
      </c>
      <c r="Z126" s="15" t="s">
        <v>6269</v>
      </c>
      <c r="AA126" s="15" t="s">
        <v>6270</v>
      </c>
      <c r="AB126" s="15" t="s">
        <v>6271</v>
      </c>
      <c r="AC126" s="15" t="s">
        <v>6271</v>
      </c>
      <c r="AD126" s="15" t="s">
        <v>6272</v>
      </c>
      <c r="AE126" s="15" t="s">
        <v>6272</v>
      </c>
      <c r="AF126" s="15" t="s">
        <v>6273</v>
      </c>
      <c r="AG126" s="15" t="s">
        <v>4477</v>
      </c>
      <c r="AH126" s="15" t="s">
        <v>4477</v>
      </c>
      <c r="AI126" s="28" t="s">
        <v>4369</v>
      </c>
      <c r="AJ126" s="28" t="s">
        <v>3905</v>
      </c>
      <c r="AK126" s="28" t="s">
        <v>3906</v>
      </c>
      <c r="AL126" s="28" t="s">
        <v>3907</v>
      </c>
      <c r="AM126" s="28" t="s">
        <v>3907</v>
      </c>
      <c r="AN126" s="15" t="s">
        <v>3908</v>
      </c>
      <c r="AO126" s="15" t="s">
        <v>3909</v>
      </c>
      <c r="AP126" s="15" t="s">
        <v>3910</v>
      </c>
      <c r="AQ126" s="15" t="s">
        <v>3911</v>
      </c>
      <c r="AR126" s="15" t="s">
        <v>3911</v>
      </c>
      <c r="AS126" s="15" t="s">
        <v>3912</v>
      </c>
      <c r="AT126" s="15" t="s">
        <v>3913</v>
      </c>
      <c r="AU126" s="15" t="s">
        <v>3914</v>
      </c>
      <c r="AV126" s="15" t="s">
        <v>3915</v>
      </c>
      <c r="AW126" s="15" t="s">
        <v>3915</v>
      </c>
      <c r="AX126" s="15" t="s">
        <v>3916</v>
      </c>
      <c r="AY126" s="15" t="s">
        <v>3917</v>
      </c>
      <c r="AZ126" s="15" t="s">
        <v>3918</v>
      </c>
      <c r="BA126" s="15" t="s">
        <v>3919</v>
      </c>
      <c r="BB126" s="15" t="s">
        <v>3919</v>
      </c>
      <c r="BC126" s="15" t="s">
        <v>264</v>
      </c>
      <c r="BD126" s="15" t="s">
        <v>264</v>
      </c>
      <c r="BE126" s="15" t="s">
        <v>264</v>
      </c>
      <c r="BF126" s="15" t="s">
        <v>3920</v>
      </c>
      <c r="BG126" s="15" t="s">
        <v>3920</v>
      </c>
      <c r="BH126" s="15" t="s">
        <v>3921</v>
      </c>
      <c r="BI126" s="15" t="s">
        <v>3922</v>
      </c>
      <c r="BJ126" s="15" t="s">
        <v>3923</v>
      </c>
      <c r="BK126" s="15" t="s">
        <v>264</v>
      </c>
      <c r="BL126" s="15" t="s">
        <v>264</v>
      </c>
      <c r="BM126" s="15" t="s">
        <v>3924</v>
      </c>
      <c r="BN126" s="15" t="s">
        <v>264</v>
      </c>
      <c r="BO126" s="15" t="s">
        <v>264</v>
      </c>
      <c r="BP126" s="15" t="s">
        <v>264</v>
      </c>
      <c r="BQ126" s="15" t="s">
        <v>264</v>
      </c>
      <c r="BR126" s="15" t="s">
        <v>3925</v>
      </c>
      <c r="BS126" s="15" t="s">
        <v>3926</v>
      </c>
      <c r="BT126" s="15" t="s">
        <v>264</v>
      </c>
      <c r="BU126" s="15" t="s">
        <v>264</v>
      </c>
      <c r="BV126" s="15" t="s">
        <v>264</v>
      </c>
      <c r="BW126" s="15" t="s">
        <v>3927</v>
      </c>
      <c r="BX126" s="15" t="s">
        <v>264</v>
      </c>
      <c r="BY126" s="15" t="s">
        <v>264</v>
      </c>
      <c r="BZ126" s="15" t="s">
        <v>264</v>
      </c>
      <c r="CA126" s="15" t="s">
        <v>264</v>
      </c>
    </row>
    <row r="127" spans="1:79" ht="19.95" customHeight="1" x14ac:dyDescent="0.3">
      <c r="A127" s="23" t="s">
        <v>199</v>
      </c>
      <c r="B127" s="17"/>
      <c r="C127" s="62" t="s">
        <v>8814</v>
      </c>
      <c r="D127" s="62" t="s">
        <v>8671</v>
      </c>
      <c r="E127" s="62" t="s">
        <v>8560</v>
      </c>
      <c r="F127" s="62" t="s">
        <v>8450</v>
      </c>
      <c r="G127" s="62" t="s">
        <v>8282</v>
      </c>
      <c r="H127" s="62" t="s">
        <v>8178</v>
      </c>
      <c r="I127" s="62" t="s">
        <v>8178</v>
      </c>
      <c r="J127" s="62" t="s">
        <v>8074</v>
      </c>
      <c r="K127" s="62" t="s">
        <v>7968</v>
      </c>
      <c r="L127" s="62" t="s">
        <v>1312</v>
      </c>
      <c r="M127" s="62" t="s">
        <v>7727</v>
      </c>
      <c r="N127" s="62" t="s">
        <v>7727</v>
      </c>
      <c r="O127" s="62" t="s">
        <v>1197</v>
      </c>
      <c r="P127" s="62" t="s">
        <v>7379</v>
      </c>
      <c r="Q127" s="62" t="s">
        <v>7380</v>
      </c>
      <c r="R127" s="55">
        <v>95685</v>
      </c>
      <c r="S127" s="55">
        <v>95685</v>
      </c>
      <c r="T127" s="57" t="s">
        <v>6736</v>
      </c>
      <c r="U127" s="57" t="s">
        <v>6737</v>
      </c>
      <c r="V127" s="57" t="s">
        <v>6738</v>
      </c>
      <c r="W127" s="57" t="s">
        <v>6739</v>
      </c>
      <c r="X127" s="57" t="s">
        <v>6739</v>
      </c>
      <c r="Y127" s="57" t="s">
        <v>6740</v>
      </c>
      <c r="Z127" s="19" t="s">
        <v>6274</v>
      </c>
      <c r="AA127" s="19" t="s">
        <v>6275</v>
      </c>
      <c r="AB127" s="19" t="s">
        <v>6276</v>
      </c>
      <c r="AC127" s="19" t="s">
        <v>6276</v>
      </c>
      <c r="AD127" s="19" t="s">
        <v>6277</v>
      </c>
      <c r="AE127" s="19" t="s">
        <v>6277</v>
      </c>
      <c r="AF127" s="19" t="s">
        <v>6278</v>
      </c>
      <c r="AG127" s="19" t="s">
        <v>4478</v>
      </c>
      <c r="AH127" s="19" t="s">
        <v>4478</v>
      </c>
      <c r="AI127" s="18" t="s">
        <v>4370</v>
      </c>
      <c r="AJ127" s="18" t="s">
        <v>3928</v>
      </c>
      <c r="AK127" s="18" t="s">
        <v>3929</v>
      </c>
      <c r="AL127" s="18" t="s">
        <v>3930</v>
      </c>
      <c r="AM127" s="18" t="s">
        <v>3930</v>
      </c>
      <c r="AN127" s="19" t="s">
        <v>3931</v>
      </c>
      <c r="AO127" s="19" t="s">
        <v>3932</v>
      </c>
      <c r="AP127" s="19" t="s">
        <v>3933</v>
      </c>
      <c r="AQ127" s="19" t="s">
        <v>3934</v>
      </c>
      <c r="AR127" s="19" t="s">
        <v>3934</v>
      </c>
      <c r="AS127" s="19" t="s">
        <v>2454</v>
      </c>
      <c r="AT127" s="19" t="s">
        <v>3935</v>
      </c>
      <c r="AU127" s="19" t="s">
        <v>3936</v>
      </c>
      <c r="AV127" s="19" t="s">
        <v>3937</v>
      </c>
      <c r="AW127" s="19" t="s">
        <v>3937</v>
      </c>
      <c r="AX127" s="19" t="s">
        <v>3938</v>
      </c>
      <c r="AY127" s="19" t="s">
        <v>3939</v>
      </c>
      <c r="AZ127" s="19" t="s">
        <v>3940</v>
      </c>
      <c r="BA127" s="19" t="s">
        <v>3941</v>
      </c>
      <c r="BB127" s="19" t="s">
        <v>3941</v>
      </c>
      <c r="BC127" s="19" t="s">
        <v>3883</v>
      </c>
      <c r="BD127" s="19" t="s">
        <v>3884</v>
      </c>
      <c r="BE127" s="19" t="s">
        <v>3885</v>
      </c>
      <c r="BF127" s="19" t="s">
        <v>3942</v>
      </c>
      <c r="BG127" s="19" t="s">
        <v>3942</v>
      </c>
      <c r="BH127" s="19" t="s">
        <v>3943</v>
      </c>
      <c r="BI127" s="19" t="s">
        <v>3944</v>
      </c>
      <c r="BJ127" s="19" t="s">
        <v>3945</v>
      </c>
      <c r="BK127" s="19" t="s">
        <v>3890</v>
      </c>
      <c r="BL127" s="19" t="s">
        <v>3890</v>
      </c>
      <c r="BM127" s="19" t="s">
        <v>3946</v>
      </c>
      <c r="BN127" s="19" t="s">
        <v>3892</v>
      </c>
      <c r="BO127" s="19" t="s">
        <v>3893</v>
      </c>
      <c r="BP127" s="19" t="s">
        <v>3894</v>
      </c>
      <c r="BQ127" s="19" t="s">
        <v>3894</v>
      </c>
      <c r="BR127" s="19" t="s">
        <v>3947</v>
      </c>
      <c r="BS127" s="19" t="s">
        <v>3948</v>
      </c>
      <c r="BT127" s="19" t="s">
        <v>3897</v>
      </c>
      <c r="BU127" s="19" t="s">
        <v>3898</v>
      </c>
      <c r="BV127" s="19" t="s">
        <v>3898</v>
      </c>
      <c r="BW127" s="19" t="s">
        <v>3949</v>
      </c>
      <c r="BX127" s="19" t="s">
        <v>3900</v>
      </c>
      <c r="BY127" s="19" t="s">
        <v>3901</v>
      </c>
      <c r="BZ127" s="19" t="s">
        <v>3902</v>
      </c>
      <c r="CA127" s="19" t="s">
        <v>3902</v>
      </c>
    </row>
    <row r="128" spans="1:79" ht="19.95" customHeight="1" x14ac:dyDescent="0.3">
      <c r="A128" s="21" t="s">
        <v>200</v>
      </c>
      <c r="B128" s="12"/>
      <c r="C128" s="58" t="s">
        <v>264</v>
      </c>
      <c r="D128" s="58" t="s">
        <v>264</v>
      </c>
      <c r="E128" s="58" t="s">
        <v>264</v>
      </c>
      <c r="F128" s="58" t="s">
        <v>264</v>
      </c>
      <c r="G128" s="58" t="s">
        <v>264</v>
      </c>
      <c r="H128" s="58" t="s">
        <v>264</v>
      </c>
      <c r="I128" s="58" t="s">
        <v>264</v>
      </c>
      <c r="J128" s="58" t="s">
        <v>264</v>
      </c>
      <c r="K128" s="58" t="s">
        <v>264</v>
      </c>
      <c r="L128" s="58" t="s">
        <v>264</v>
      </c>
      <c r="M128" s="58" t="s">
        <v>264</v>
      </c>
      <c r="N128" s="58" t="s">
        <v>264</v>
      </c>
      <c r="O128" s="58" t="s">
        <v>264</v>
      </c>
      <c r="P128" s="58">
        <v>0</v>
      </c>
      <c r="Q128" s="58">
        <v>0</v>
      </c>
      <c r="R128" s="58">
        <v>0</v>
      </c>
      <c r="S128" s="58">
        <v>0</v>
      </c>
      <c r="T128" s="56" t="s">
        <v>264</v>
      </c>
      <c r="U128" s="56" t="s">
        <v>264</v>
      </c>
      <c r="V128" s="56" t="s">
        <v>264</v>
      </c>
      <c r="W128" s="56" t="s">
        <v>264</v>
      </c>
      <c r="X128" s="56" t="s">
        <v>264</v>
      </c>
      <c r="Y128" s="56" t="s">
        <v>264</v>
      </c>
      <c r="Z128" s="15" t="s">
        <v>264</v>
      </c>
      <c r="AA128" s="15" t="s">
        <v>264</v>
      </c>
      <c r="AB128" s="15" t="s">
        <v>264</v>
      </c>
      <c r="AC128" s="15" t="s">
        <v>264</v>
      </c>
      <c r="AD128" s="15" t="s">
        <v>264</v>
      </c>
      <c r="AE128" s="15" t="s">
        <v>264</v>
      </c>
      <c r="AF128" s="15" t="s">
        <v>264</v>
      </c>
      <c r="AG128" s="15" t="s">
        <v>264</v>
      </c>
      <c r="AH128" s="15" t="s">
        <v>264</v>
      </c>
      <c r="AI128" s="28" t="s">
        <v>264</v>
      </c>
      <c r="AJ128" s="28" t="s">
        <v>264</v>
      </c>
      <c r="AK128" s="28" t="s">
        <v>264</v>
      </c>
      <c r="AL128" s="28" t="s">
        <v>264</v>
      </c>
      <c r="AM128" s="28" t="s">
        <v>264</v>
      </c>
      <c r="AN128" s="15" t="s">
        <v>264</v>
      </c>
      <c r="AO128" s="15" t="s">
        <v>264</v>
      </c>
      <c r="AP128" s="15" t="s">
        <v>264</v>
      </c>
      <c r="AQ128" s="15" t="s">
        <v>264</v>
      </c>
      <c r="AR128" s="15" t="s">
        <v>264</v>
      </c>
      <c r="AS128" s="15" t="s">
        <v>264</v>
      </c>
      <c r="AT128" s="15" t="s">
        <v>264</v>
      </c>
      <c r="AU128" s="15" t="s">
        <v>264</v>
      </c>
      <c r="AV128" s="15" t="s">
        <v>264</v>
      </c>
      <c r="AW128" s="15" t="s">
        <v>264</v>
      </c>
      <c r="AX128" s="15" t="s">
        <v>264</v>
      </c>
      <c r="AY128" s="15" t="s">
        <v>264</v>
      </c>
      <c r="AZ128" s="15" t="s">
        <v>264</v>
      </c>
      <c r="BA128" s="15" t="s">
        <v>264</v>
      </c>
      <c r="BB128" s="15" t="s">
        <v>264</v>
      </c>
      <c r="BC128" s="15" t="s">
        <v>264</v>
      </c>
      <c r="BD128" s="15" t="s">
        <v>264</v>
      </c>
      <c r="BE128" s="15" t="s">
        <v>264</v>
      </c>
      <c r="BF128" s="15" t="s">
        <v>264</v>
      </c>
      <c r="BG128" s="15" t="s">
        <v>264</v>
      </c>
      <c r="BH128" s="15" t="s">
        <v>264</v>
      </c>
      <c r="BI128" s="15" t="s">
        <v>264</v>
      </c>
      <c r="BJ128" s="15" t="s">
        <v>264</v>
      </c>
      <c r="BK128" s="15" t="s">
        <v>264</v>
      </c>
      <c r="BL128" s="15" t="s">
        <v>264</v>
      </c>
      <c r="BM128" s="15" t="s">
        <v>264</v>
      </c>
      <c r="BN128" s="15" t="s">
        <v>264</v>
      </c>
      <c r="BO128" s="15" t="s">
        <v>264</v>
      </c>
      <c r="BP128" s="15" t="s">
        <v>264</v>
      </c>
      <c r="BQ128" s="15" t="s">
        <v>264</v>
      </c>
      <c r="BR128" s="15" t="s">
        <v>1395</v>
      </c>
      <c r="BS128" s="15" t="s">
        <v>3950</v>
      </c>
      <c r="BT128" s="15" t="s">
        <v>264</v>
      </c>
      <c r="BU128" s="15" t="s">
        <v>264</v>
      </c>
      <c r="BV128" s="15" t="s">
        <v>264</v>
      </c>
      <c r="BW128" s="15" t="s">
        <v>264</v>
      </c>
      <c r="BX128" s="15" t="s">
        <v>264</v>
      </c>
      <c r="BY128" s="15" t="s">
        <v>264</v>
      </c>
      <c r="BZ128" s="15" t="s">
        <v>264</v>
      </c>
      <c r="CA128" s="15" t="s">
        <v>264</v>
      </c>
    </row>
    <row r="129" spans="1:79" ht="19.95" customHeight="1" x14ac:dyDescent="0.3">
      <c r="A129" s="23" t="s">
        <v>201</v>
      </c>
      <c r="B129" s="17"/>
      <c r="C129" s="64" t="s">
        <v>264</v>
      </c>
      <c r="D129" s="64" t="s">
        <v>264</v>
      </c>
      <c r="E129" s="64" t="s">
        <v>264</v>
      </c>
      <c r="F129" s="64" t="s">
        <v>264</v>
      </c>
      <c r="G129" s="64" t="s">
        <v>264</v>
      </c>
      <c r="H129" s="64" t="s">
        <v>264</v>
      </c>
      <c r="I129" s="64" t="s">
        <v>264</v>
      </c>
      <c r="J129" s="64" t="s">
        <v>264</v>
      </c>
      <c r="K129" s="64" t="s">
        <v>264</v>
      </c>
      <c r="L129" s="64" t="s">
        <v>264</v>
      </c>
      <c r="M129" s="64" t="s">
        <v>264</v>
      </c>
      <c r="N129" s="64" t="s">
        <v>264</v>
      </c>
      <c r="O129" s="64" t="s">
        <v>264</v>
      </c>
      <c r="P129" s="64">
        <v>0</v>
      </c>
      <c r="Q129" s="64">
        <v>0</v>
      </c>
      <c r="R129" s="64">
        <v>0</v>
      </c>
      <c r="S129" s="64">
        <v>0</v>
      </c>
      <c r="T129" s="57" t="s">
        <v>264</v>
      </c>
      <c r="U129" s="57" t="s">
        <v>264</v>
      </c>
      <c r="V129" s="57" t="s">
        <v>264</v>
      </c>
      <c r="W129" s="57" t="s">
        <v>264</v>
      </c>
      <c r="X129" s="57" t="s">
        <v>264</v>
      </c>
      <c r="Y129" s="57" t="s">
        <v>264</v>
      </c>
      <c r="Z129" s="19" t="s">
        <v>264</v>
      </c>
      <c r="AA129" s="19" t="s">
        <v>264</v>
      </c>
      <c r="AB129" s="19" t="s">
        <v>264</v>
      </c>
      <c r="AC129" s="19" t="s">
        <v>264</v>
      </c>
      <c r="AD129" s="19" t="s">
        <v>264</v>
      </c>
      <c r="AE129" s="19" t="s">
        <v>264</v>
      </c>
      <c r="AF129" s="19" t="s">
        <v>264</v>
      </c>
      <c r="AG129" s="19" t="s">
        <v>264</v>
      </c>
      <c r="AH129" s="19" t="s">
        <v>264</v>
      </c>
      <c r="AI129" s="18" t="s">
        <v>264</v>
      </c>
      <c r="AJ129" s="18" t="s">
        <v>264</v>
      </c>
      <c r="AK129" s="18" t="s">
        <v>264</v>
      </c>
      <c r="AL129" s="18" t="s">
        <v>264</v>
      </c>
      <c r="AM129" s="18" t="s">
        <v>264</v>
      </c>
      <c r="AN129" s="19" t="s">
        <v>264</v>
      </c>
      <c r="AO129" s="19" t="s">
        <v>264</v>
      </c>
      <c r="AP129" s="19" t="s">
        <v>264</v>
      </c>
      <c r="AQ129" s="19" t="s">
        <v>264</v>
      </c>
      <c r="AR129" s="19" t="s">
        <v>264</v>
      </c>
      <c r="AS129" s="19" t="s">
        <v>264</v>
      </c>
      <c r="AT129" s="19" t="s">
        <v>264</v>
      </c>
      <c r="AU129" s="19" t="s">
        <v>264</v>
      </c>
      <c r="AV129" s="19" t="s">
        <v>264</v>
      </c>
      <c r="AW129" s="19" t="s">
        <v>264</v>
      </c>
      <c r="AX129" s="19" t="s">
        <v>264</v>
      </c>
      <c r="AY129" s="19" t="s">
        <v>264</v>
      </c>
      <c r="AZ129" s="19" t="s">
        <v>264</v>
      </c>
      <c r="BA129" s="19" t="s">
        <v>264</v>
      </c>
      <c r="BB129" s="19" t="s">
        <v>264</v>
      </c>
      <c r="BC129" s="19" t="s">
        <v>264</v>
      </c>
      <c r="BD129" s="19" t="s">
        <v>264</v>
      </c>
      <c r="BE129" s="19" t="s">
        <v>264</v>
      </c>
      <c r="BF129" s="19" t="s">
        <v>264</v>
      </c>
      <c r="BG129" s="19" t="s">
        <v>264</v>
      </c>
      <c r="BH129" s="19" t="s">
        <v>264</v>
      </c>
      <c r="BI129" s="19" t="s">
        <v>264</v>
      </c>
      <c r="BJ129" s="19" t="s">
        <v>264</v>
      </c>
      <c r="BK129" s="19" t="s">
        <v>264</v>
      </c>
      <c r="BL129" s="19" t="s">
        <v>264</v>
      </c>
      <c r="BM129" s="19" t="s">
        <v>264</v>
      </c>
      <c r="BN129" s="19" t="s">
        <v>264</v>
      </c>
      <c r="BO129" s="19" t="s">
        <v>264</v>
      </c>
      <c r="BP129" s="19" t="s">
        <v>264</v>
      </c>
      <c r="BQ129" s="19" t="s">
        <v>264</v>
      </c>
      <c r="BR129" s="19" t="s">
        <v>264</v>
      </c>
      <c r="BS129" s="19" t="s">
        <v>264</v>
      </c>
      <c r="BT129" s="19" t="s">
        <v>264</v>
      </c>
      <c r="BU129" s="19" t="s">
        <v>264</v>
      </c>
      <c r="BV129" s="19" t="s">
        <v>264</v>
      </c>
      <c r="BW129" s="19" t="s">
        <v>264</v>
      </c>
      <c r="BX129" s="19" t="s">
        <v>264</v>
      </c>
      <c r="BY129" s="19" t="s">
        <v>264</v>
      </c>
      <c r="BZ129" s="19" t="s">
        <v>264</v>
      </c>
      <c r="CA129" s="19" t="s">
        <v>264</v>
      </c>
    </row>
    <row r="130" spans="1:79" ht="19.95" customHeight="1" x14ac:dyDescent="0.3">
      <c r="A130" s="21" t="s">
        <v>202</v>
      </c>
      <c r="B130" s="12"/>
      <c r="C130" s="73" t="s">
        <v>8815</v>
      </c>
      <c r="D130" s="73" t="s">
        <v>8672</v>
      </c>
      <c r="E130" s="73" t="s">
        <v>8561</v>
      </c>
      <c r="F130" s="73" t="s">
        <v>8451</v>
      </c>
      <c r="G130" s="73" t="s">
        <v>8283</v>
      </c>
      <c r="H130" s="73" t="s">
        <v>8179</v>
      </c>
      <c r="I130" s="73" t="s">
        <v>8179</v>
      </c>
      <c r="J130" s="73" t="s">
        <v>8075</v>
      </c>
      <c r="K130" s="73" t="s">
        <v>7969</v>
      </c>
      <c r="L130" s="73" t="s">
        <v>7832</v>
      </c>
      <c r="M130" s="73" t="s">
        <v>7728</v>
      </c>
      <c r="N130" s="73" t="s">
        <v>7728</v>
      </c>
      <c r="O130" s="73" t="s">
        <v>7595</v>
      </c>
      <c r="P130" s="73" t="s">
        <v>7381</v>
      </c>
      <c r="Q130" s="73" t="s">
        <v>7382</v>
      </c>
      <c r="R130" s="65">
        <v>335168</v>
      </c>
      <c r="S130" s="65">
        <v>335168</v>
      </c>
      <c r="T130" s="56" t="s">
        <v>6741</v>
      </c>
      <c r="U130" s="56" t="s">
        <v>6742</v>
      </c>
      <c r="V130" s="56" t="s">
        <v>6743</v>
      </c>
      <c r="W130" s="56" t="s">
        <v>6744</v>
      </c>
      <c r="X130" s="56" t="s">
        <v>6744</v>
      </c>
      <c r="Y130" s="56" t="s">
        <v>6745</v>
      </c>
      <c r="Z130" s="15" t="s">
        <v>6279</v>
      </c>
      <c r="AA130" s="15" t="s">
        <v>6280</v>
      </c>
      <c r="AB130" s="15" t="s">
        <v>6281</v>
      </c>
      <c r="AC130" s="15" t="s">
        <v>6281</v>
      </c>
      <c r="AD130" s="15" t="s">
        <v>6282</v>
      </c>
      <c r="AE130" s="15" t="s">
        <v>6282</v>
      </c>
      <c r="AF130" s="15" t="s">
        <v>6283</v>
      </c>
      <c r="AG130" s="15" t="s">
        <v>4479</v>
      </c>
      <c r="AH130" s="15" t="s">
        <v>4479</v>
      </c>
      <c r="AI130" s="28" t="s">
        <v>4371</v>
      </c>
      <c r="AJ130" s="28" t="s">
        <v>3951</v>
      </c>
      <c r="AK130" s="28" t="s">
        <v>3952</v>
      </c>
      <c r="AL130" s="28" t="s">
        <v>3953</v>
      </c>
      <c r="AM130" s="28" t="s">
        <v>3953</v>
      </c>
      <c r="AN130" s="15" t="s">
        <v>3954</v>
      </c>
      <c r="AO130" s="15" t="s">
        <v>3955</v>
      </c>
      <c r="AP130" s="15" t="s">
        <v>3956</v>
      </c>
      <c r="AQ130" s="15" t="s">
        <v>3957</v>
      </c>
      <c r="AR130" s="15" t="s">
        <v>3957</v>
      </c>
      <c r="AS130" s="15" t="s">
        <v>3958</v>
      </c>
      <c r="AT130" s="15" t="s">
        <v>3959</v>
      </c>
      <c r="AU130" s="15" t="s">
        <v>3960</v>
      </c>
      <c r="AV130" s="15" t="s">
        <v>3961</v>
      </c>
      <c r="AW130" s="15" t="s">
        <v>3961</v>
      </c>
      <c r="AX130" s="15" t="s">
        <v>3962</v>
      </c>
      <c r="AY130" s="15" t="s">
        <v>3963</v>
      </c>
      <c r="AZ130" s="15" t="s">
        <v>3964</v>
      </c>
      <c r="BA130" s="15" t="s">
        <v>3965</v>
      </c>
      <c r="BB130" s="15" t="s">
        <v>3965</v>
      </c>
      <c r="BC130" s="15" t="s">
        <v>3966</v>
      </c>
      <c r="BD130" s="15" t="s">
        <v>3967</v>
      </c>
      <c r="BE130" s="15" t="s">
        <v>3968</v>
      </c>
      <c r="BF130" s="15" t="s">
        <v>3969</v>
      </c>
      <c r="BG130" s="15" t="s">
        <v>3969</v>
      </c>
      <c r="BH130" s="15" t="s">
        <v>3970</v>
      </c>
      <c r="BI130" s="15" t="s">
        <v>3971</v>
      </c>
      <c r="BJ130" s="15" t="s">
        <v>3972</v>
      </c>
      <c r="BK130" s="15" t="s">
        <v>3973</v>
      </c>
      <c r="BL130" s="15" t="s">
        <v>3973</v>
      </c>
      <c r="BM130" s="15" t="s">
        <v>3974</v>
      </c>
      <c r="BN130" s="15" t="s">
        <v>3975</v>
      </c>
      <c r="BO130" s="15" t="s">
        <v>3976</v>
      </c>
      <c r="BP130" s="15" t="s">
        <v>3977</v>
      </c>
      <c r="BQ130" s="15" t="s">
        <v>3977</v>
      </c>
      <c r="BR130" s="15" t="s">
        <v>3978</v>
      </c>
      <c r="BS130" s="15" t="s">
        <v>3979</v>
      </c>
      <c r="BT130" s="15" t="s">
        <v>3980</v>
      </c>
      <c r="BU130" s="15" t="s">
        <v>3981</v>
      </c>
      <c r="BV130" s="15" t="s">
        <v>3981</v>
      </c>
      <c r="BW130" s="15" t="s">
        <v>3982</v>
      </c>
      <c r="BX130" s="15" t="s">
        <v>3983</v>
      </c>
      <c r="BY130" s="15" t="s">
        <v>3984</v>
      </c>
      <c r="BZ130" s="15" t="s">
        <v>3985</v>
      </c>
      <c r="CA130" s="15" t="s">
        <v>3985</v>
      </c>
    </row>
    <row r="131" spans="1:79" ht="19.95" customHeight="1" x14ac:dyDescent="0.3">
      <c r="A131" s="23" t="s">
        <v>203</v>
      </c>
      <c r="B131" s="17"/>
      <c r="C131" s="76" t="s">
        <v>264</v>
      </c>
      <c r="D131" s="76" t="s">
        <v>264</v>
      </c>
      <c r="E131" s="76" t="s">
        <v>264</v>
      </c>
      <c r="F131" s="76" t="s">
        <v>264</v>
      </c>
      <c r="G131" s="76" t="s">
        <v>264</v>
      </c>
      <c r="H131" s="76" t="s">
        <v>264</v>
      </c>
      <c r="I131" s="76" t="s">
        <v>264</v>
      </c>
      <c r="J131" s="76" t="s">
        <v>264</v>
      </c>
      <c r="K131" s="76" t="s">
        <v>264</v>
      </c>
      <c r="L131" s="76" t="s">
        <v>264</v>
      </c>
      <c r="M131" s="76" t="s">
        <v>264</v>
      </c>
      <c r="N131" s="76" t="s">
        <v>264</v>
      </c>
      <c r="O131" s="76" t="s">
        <v>264</v>
      </c>
      <c r="P131" s="76">
        <v>0</v>
      </c>
      <c r="Q131" s="76">
        <v>0</v>
      </c>
      <c r="R131" s="54">
        <v>0</v>
      </c>
      <c r="S131" s="54">
        <v>0</v>
      </c>
      <c r="T131" s="57" t="s">
        <v>264</v>
      </c>
      <c r="U131" s="57" t="s">
        <v>264</v>
      </c>
      <c r="V131" s="57" t="s">
        <v>264</v>
      </c>
      <c r="W131" s="57" t="s">
        <v>264</v>
      </c>
      <c r="X131" s="57" t="s">
        <v>264</v>
      </c>
      <c r="Y131" s="57" t="s">
        <v>6746</v>
      </c>
      <c r="Z131" s="19" t="s">
        <v>889</v>
      </c>
      <c r="AA131" s="19" t="s">
        <v>6284</v>
      </c>
      <c r="AB131" s="19" t="s">
        <v>6285</v>
      </c>
      <c r="AC131" s="19" t="s">
        <v>6285</v>
      </c>
      <c r="AD131" s="19" t="s">
        <v>6286</v>
      </c>
      <c r="AE131" s="19" t="s">
        <v>6286</v>
      </c>
      <c r="AF131" s="19" t="s">
        <v>264</v>
      </c>
      <c r="AG131" s="19" t="s">
        <v>264</v>
      </c>
      <c r="AH131" s="19" t="s">
        <v>264</v>
      </c>
      <c r="AI131" s="18" t="s">
        <v>264</v>
      </c>
      <c r="AJ131" s="18" t="s">
        <v>264</v>
      </c>
      <c r="AK131" s="18" t="s">
        <v>264</v>
      </c>
      <c r="AL131" s="18" t="s">
        <v>264</v>
      </c>
      <c r="AM131" s="18" t="s">
        <v>264</v>
      </c>
      <c r="AN131" s="19" t="s">
        <v>264</v>
      </c>
      <c r="AO131" s="19" t="s">
        <v>264</v>
      </c>
      <c r="AP131" s="19" t="s">
        <v>264</v>
      </c>
      <c r="AQ131" s="19" t="s">
        <v>264</v>
      </c>
      <c r="AR131" s="19" t="s">
        <v>264</v>
      </c>
      <c r="AS131" s="19" t="s">
        <v>264</v>
      </c>
      <c r="AT131" s="19" t="s">
        <v>264</v>
      </c>
      <c r="AU131" s="19" t="s">
        <v>264</v>
      </c>
      <c r="AV131" s="19" t="s">
        <v>264</v>
      </c>
      <c r="AW131" s="19" t="s">
        <v>264</v>
      </c>
      <c r="AX131" s="19" t="s">
        <v>264</v>
      </c>
      <c r="AY131" s="19" t="s">
        <v>264</v>
      </c>
      <c r="AZ131" s="19" t="s">
        <v>264</v>
      </c>
      <c r="BA131" s="19" t="s">
        <v>264</v>
      </c>
      <c r="BB131" s="19" t="s">
        <v>264</v>
      </c>
      <c r="BC131" s="19" t="s">
        <v>264</v>
      </c>
      <c r="BD131" s="19" t="s">
        <v>264</v>
      </c>
      <c r="BE131" s="19" t="s">
        <v>264</v>
      </c>
      <c r="BF131" s="19" t="s">
        <v>264</v>
      </c>
      <c r="BG131" s="19" t="s">
        <v>264</v>
      </c>
      <c r="BH131" s="19" t="s">
        <v>264</v>
      </c>
      <c r="BI131" s="19" t="s">
        <v>264</v>
      </c>
      <c r="BJ131" s="19" t="s">
        <v>264</v>
      </c>
      <c r="BK131" s="19" t="s">
        <v>264</v>
      </c>
      <c r="BL131" s="19" t="s">
        <v>264</v>
      </c>
      <c r="BM131" s="19" t="s">
        <v>264</v>
      </c>
      <c r="BN131" s="19" t="s">
        <v>264</v>
      </c>
      <c r="BO131" s="19" t="s">
        <v>264</v>
      </c>
      <c r="BP131" s="19" t="s">
        <v>264</v>
      </c>
      <c r="BQ131" s="19" t="s">
        <v>264</v>
      </c>
      <c r="BR131" s="19" t="s">
        <v>264</v>
      </c>
      <c r="BS131" s="19" t="s">
        <v>264</v>
      </c>
      <c r="BT131" s="19" t="s">
        <v>264</v>
      </c>
      <c r="BU131" s="19" t="s">
        <v>264</v>
      </c>
      <c r="BV131" s="19" t="s">
        <v>264</v>
      </c>
      <c r="BW131" s="19" t="s">
        <v>264</v>
      </c>
      <c r="BX131" s="19" t="s">
        <v>264</v>
      </c>
      <c r="BY131" s="19" t="s">
        <v>264</v>
      </c>
      <c r="BZ131" s="19" t="s">
        <v>264</v>
      </c>
      <c r="CA131" s="19" t="s">
        <v>264</v>
      </c>
    </row>
    <row r="132" spans="1:79" ht="19.95" customHeight="1" x14ac:dyDescent="0.3">
      <c r="A132" s="21" t="s">
        <v>204</v>
      </c>
      <c r="B132" s="12"/>
      <c r="C132" s="77" t="s">
        <v>264</v>
      </c>
      <c r="D132" s="77" t="s">
        <v>264</v>
      </c>
      <c r="E132" s="77" t="s">
        <v>264</v>
      </c>
      <c r="F132" s="77" t="s">
        <v>264</v>
      </c>
      <c r="G132" s="77" t="s">
        <v>264</v>
      </c>
      <c r="H132" s="77" t="s">
        <v>264</v>
      </c>
      <c r="I132" s="77" t="s">
        <v>264</v>
      </c>
      <c r="J132" s="77" t="s">
        <v>264</v>
      </c>
      <c r="K132" s="77" t="s">
        <v>264</v>
      </c>
      <c r="L132" s="77" t="s">
        <v>264</v>
      </c>
      <c r="M132" s="77" t="s">
        <v>264</v>
      </c>
      <c r="N132" s="77" t="s">
        <v>264</v>
      </c>
      <c r="O132" s="77" t="s">
        <v>264</v>
      </c>
      <c r="P132" s="77">
        <v>0</v>
      </c>
      <c r="Q132" s="77">
        <v>0</v>
      </c>
      <c r="R132" s="66">
        <v>0</v>
      </c>
      <c r="S132" s="66">
        <v>0</v>
      </c>
      <c r="T132" s="56" t="s">
        <v>264</v>
      </c>
      <c r="U132" s="56" t="s">
        <v>264</v>
      </c>
      <c r="V132" s="56" t="s">
        <v>264</v>
      </c>
      <c r="W132" s="56" t="s">
        <v>264</v>
      </c>
      <c r="X132" s="56" t="s">
        <v>264</v>
      </c>
      <c r="Y132" s="56" t="s">
        <v>6746</v>
      </c>
      <c r="Z132" s="15" t="s">
        <v>264</v>
      </c>
      <c r="AA132" s="15" t="s">
        <v>264</v>
      </c>
      <c r="AB132" s="15" t="s">
        <v>264</v>
      </c>
      <c r="AC132" s="15" t="s">
        <v>264</v>
      </c>
      <c r="AD132" s="15" t="s">
        <v>264</v>
      </c>
      <c r="AE132" s="15" t="s">
        <v>264</v>
      </c>
      <c r="AF132" s="15" t="s">
        <v>264</v>
      </c>
      <c r="AG132" s="15" t="s">
        <v>264</v>
      </c>
      <c r="AH132" s="15" t="s">
        <v>264</v>
      </c>
      <c r="AI132" s="28" t="s">
        <v>264</v>
      </c>
      <c r="AJ132" s="28" t="s">
        <v>264</v>
      </c>
      <c r="AK132" s="28" t="s">
        <v>264</v>
      </c>
      <c r="AL132" s="28" t="s">
        <v>264</v>
      </c>
      <c r="AM132" s="28" t="s">
        <v>264</v>
      </c>
      <c r="AN132" s="15" t="s">
        <v>264</v>
      </c>
      <c r="AO132" s="15" t="s">
        <v>264</v>
      </c>
      <c r="AP132" s="15" t="s">
        <v>264</v>
      </c>
      <c r="AQ132" s="15" t="s">
        <v>264</v>
      </c>
      <c r="AR132" s="15" t="s">
        <v>264</v>
      </c>
      <c r="AS132" s="15" t="s">
        <v>264</v>
      </c>
      <c r="AT132" s="15" t="s">
        <v>264</v>
      </c>
      <c r="AU132" s="15" t="s">
        <v>264</v>
      </c>
      <c r="AV132" s="15" t="s">
        <v>264</v>
      </c>
      <c r="AW132" s="15" t="s">
        <v>264</v>
      </c>
      <c r="AX132" s="15" t="s">
        <v>264</v>
      </c>
      <c r="AY132" s="15" t="s">
        <v>264</v>
      </c>
      <c r="AZ132" s="15" t="s">
        <v>264</v>
      </c>
      <c r="BA132" s="15" t="s">
        <v>264</v>
      </c>
      <c r="BB132" s="15" t="s">
        <v>264</v>
      </c>
      <c r="BC132" s="15" t="s">
        <v>264</v>
      </c>
      <c r="BD132" s="15" t="s">
        <v>264</v>
      </c>
      <c r="BE132" s="15" t="s">
        <v>264</v>
      </c>
      <c r="BF132" s="15" t="s">
        <v>264</v>
      </c>
      <c r="BG132" s="15" t="s">
        <v>264</v>
      </c>
      <c r="BH132" s="15" t="s">
        <v>264</v>
      </c>
      <c r="BI132" s="15" t="s">
        <v>264</v>
      </c>
      <c r="BJ132" s="15" t="s">
        <v>264</v>
      </c>
      <c r="BK132" s="15" t="s">
        <v>264</v>
      </c>
      <c r="BL132" s="15" t="s">
        <v>264</v>
      </c>
      <c r="BM132" s="15" t="s">
        <v>264</v>
      </c>
      <c r="BN132" s="15" t="s">
        <v>264</v>
      </c>
      <c r="BO132" s="15" t="s">
        <v>264</v>
      </c>
      <c r="BP132" s="15" t="s">
        <v>264</v>
      </c>
      <c r="BQ132" s="15" t="s">
        <v>264</v>
      </c>
      <c r="BR132" s="15" t="s">
        <v>264</v>
      </c>
      <c r="BS132" s="15" t="s">
        <v>264</v>
      </c>
      <c r="BT132" s="15" t="s">
        <v>264</v>
      </c>
      <c r="BU132" s="15" t="s">
        <v>264</v>
      </c>
      <c r="BV132" s="15" t="s">
        <v>264</v>
      </c>
      <c r="BW132" s="15" t="s">
        <v>264</v>
      </c>
      <c r="BX132" s="15" t="s">
        <v>264</v>
      </c>
      <c r="BY132" s="15" t="s">
        <v>264</v>
      </c>
      <c r="BZ132" s="15" t="s">
        <v>264</v>
      </c>
      <c r="CA132" s="15" t="s">
        <v>264</v>
      </c>
    </row>
    <row r="133" spans="1:79" ht="19.95" customHeight="1" x14ac:dyDescent="0.3">
      <c r="A133" s="23" t="s">
        <v>205</v>
      </c>
      <c r="B133" s="17"/>
      <c r="C133" s="76" t="s">
        <v>264</v>
      </c>
      <c r="D133" s="76" t="s">
        <v>264</v>
      </c>
      <c r="E133" s="76" t="s">
        <v>264</v>
      </c>
      <c r="F133" s="76" t="s">
        <v>264</v>
      </c>
      <c r="G133" s="76" t="s">
        <v>264</v>
      </c>
      <c r="H133" s="76" t="s">
        <v>264</v>
      </c>
      <c r="I133" s="76" t="s">
        <v>264</v>
      </c>
      <c r="J133" s="76" t="s">
        <v>264</v>
      </c>
      <c r="K133" s="76" t="s">
        <v>264</v>
      </c>
      <c r="L133" s="76" t="s">
        <v>264</v>
      </c>
      <c r="M133" s="76" t="s">
        <v>264</v>
      </c>
      <c r="N133" s="76" t="s">
        <v>264</v>
      </c>
      <c r="O133" s="76" t="s">
        <v>264</v>
      </c>
      <c r="P133" s="76">
        <v>0</v>
      </c>
      <c r="Q133" s="76">
        <v>0</v>
      </c>
      <c r="R133" s="54">
        <v>0</v>
      </c>
      <c r="S133" s="54">
        <v>0</v>
      </c>
      <c r="T133" s="57" t="s">
        <v>264</v>
      </c>
      <c r="U133" s="57" t="s">
        <v>264</v>
      </c>
      <c r="V133" s="57" t="s">
        <v>264</v>
      </c>
      <c r="W133" s="57" t="s">
        <v>264</v>
      </c>
      <c r="X133" s="57" t="s">
        <v>264</v>
      </c>
      <c r="Y133" s="57" t="s">
        <v>264</v>
      </c>
      <c r="Z133" s="19" t="s">
        <v>889</v>
      </c>
      <c r="AA133" s="19" t="s">
        <v>6284</v>
      </c>
      <c r="AB133" s="19" t="s">
        <v>6285</v>
      </c>
      <c r="AC133" s="19" t="s">
        <v>6285</v>
      </c>
      <c r="AD133" s="19" t="s">
        <v>6286</v>
      </c>
      <c r="AE133" s="19" t="s">
        <v>6286</v>
      </c>
      <c r="AF133" s="19" t="s">
        <v>264</v>
      </c>
      <c r="AG133" s="19" t="s">
        <v>264</v>
      </c>
      <c r="AH133" s="19" t="s">
        <v>264</v>
      </c>
      <c r="AI133" s="18" t="s">
        <v>264</v>
      </c>
      <c r="AJ133" s="18" t="s">
        <v>264</v>
      </c>
      <c r="AK133" s="18" t="s">
        <v>264</v>
      </c>
      <c r="AL133" s="18" t="s">
        <v>264</v>
      </c>
      <c r="AM133" s="18" t="s">
        <v>264</v>
      </c>
      <c r="AN133" s="19" t="s">
        <v>264</v>
      </c>
      <c r="AO133" s="19" t="s">
        <v>264</v>
      </c>
      <c r="AP133" s="19" t="s">
        <v>264</v>
      </c>
      <c r="AQ133" s="19" t="s">
        <v>264</v>
      </c>
      <c r="AR133" s="19" t="s">
        <v>264</v>
      </c>
      <c r="AS133" s="19" t="s">
        <v>264</v>
      </c>
      <c r="AT133" s="19" t="s">
        <v>264</v>
      </c>
      <c r="AU133" s="19" t="s">
        <v>264</v>
      </c>
      <c r="AV133" s="19" t="s">
        <v>264</v>
      </c>
      <c r="AW133" s="19" t="s">
        <v>264</v>
      </c>
      <c r="AX133" s="19" t="s">
        <v>264</v>
      </c>
      <c r="AY133" s="19" t="s">
        <v>264</v>
      </c>
      <c r="AZ133" s="19" t="s">
        <v>264</v>
      </c>
      <c r="BA133" s="19" t="s">
        <v>264</v>
      </c>
      <c r="BB133" s="19" t="s">
        <v>264</v>
      </c>
      <c r="BC133" s="19" t="s">
        <v>264</v>
      </c>
      <c r="BD133" s="19" t="s">
        <v>264</v>
      </c>
      <c r="BE133" s="19" t="s">
        <v>264</v>
      </c>
      <c r="BF133" s="19" t="s">
        <v>264</v>
      </c>
      <c r="BG133" s="19" t="s">
        <v>264</v>
      </c>
      <c r="BH133" s="19" t="s">
        <v>264</v>
      </c>
      <c r="BI133" s="19" t="s">
        <v>264</v>
      </c>
      <c r="BJ133" s="19" t="s">
        <v>264</v>
      </c>
      <c r="BK133" s="19" t="s">
        <v>264</v>
      </c>
      <c r="BL133" s="19" t="s">
        <v>264</v>
      </c>
      <c r="BM133" s="19" t="s">
        <v>264</v>
      </c>
      <c r="BN133" s="19" t="s">
        <v>264</v>
      </c>
      <c r="BO133" s="19" t="s">
        <v>264</v>
      </c>
      <c r="BP133" s="19" t="s">
        <v>264</v>
      </c>
      <c r="BQ133" s="19" t="s">
        <v>264</v>
      </c>
      <c r="BR133" s="19" t="s">
        <v>264</v>
      </c>
      <c r="BS133" s="19" t="s">
        <v>264</v>
      </c>
      <c r="BT133" s="19" t="s">
        <v>264</v>
      </c>
      <c r="BU133" s="19" t="s">
        <v>264</v>
      </c>
      <c r="BV133" s="19" t="s">
        <v>264</v>
      </c>
      <c r="BW133" s="19" t="s">
        <v>264</v>
      </c>
      <c r="BX133" s="19" t="s">
        <v>264</v>
      </c>
      <c r="BY133" s="19" t="s">
        <v>264</v>
      </c>
      <c r="BZ133" s="19" t="s">
        <v>264</v>
      </c>
      <c r="CA133" s="19" t="s">
        <v>264</v>
      </c>
    </row>
    <row r="134" spans="1:79" ht="19.95" customHeight="1" x14ac:dyDescent="0.3">
      <c r="A134" s="21" t="s">
        <v>206</v>
      </c>
      <c r="B134" s="12"/>
      <c r="C134" s="77" t="s">
        <v>264</v>
      </c>
      <c r="D134" s="77" t="s">
        <v>264</v>
      </c>
      <c r="E134" s="77" t="s">
        <v>264</v>
      </c>
      <c r="F134" s="77" t="s">
        <v>264</v>
      </c>
      <c r="G134" s="77" t="s">
        <v>264</v>
      </c>
      <c r="H134" s="77" t="s">
        <v>264</v>
      </c>
      <c r="I134" s="77" t="s">
        <v>264</v>
      </c>
      <c r="J134" s="77" t="s">
        <v>264</v>
      </c>
      <c r="K134" s="77" t="s">
        <v>264</v>
      </c>
      <c r="L134" s="77" t="s">
        <v>264</v>
      </c>
      <c r="M134" s="77" t="s">
        <v>264</v>
      </c>
      <c r="N134" s="77" t="s">
        <v>264</v>
      </c>
      <c r="O134" s="77" t="s">
        <v>264</v>
      </c>
      <c r="P134" s="77">
        <v>0</v>
      </c>
      <c r="Q134" s="77">
        <v>0</v>
      </c>
      <c r="R134" s="66">
        <v>0</v>
      </c>
      <c r="S134" s="66">
        <v>0</v>
      </c>
      <c r="T134" s="56" t="s">
        <v>264</v>
      </c>
      <c r="U134" s="56" t="s">
        <v>264</v>
      </c>
      <c r="V134" s="56" t="s">
        <v>264</v>
      </c>
      <c r="W134" s="56" t="s">
        <v>264</v>
      </c>
      <c r="X134" s="56" t="s">
        <v>264</v>
      </c>
      <c r="Y134" s="56" t="s">
        <v>264</v>
      </c>
      <c r="Z134" s="15" t="s">
        <v>264</v>
      </c>
      <c r="AA134" s="15" t="s">
        <v>264</v>
      </c>
      <c r="AB134" s="15" t="s">
        <v>264</v>
      </c>
      <c r="AC134" s="15" t="s">
        <v>264</v>
      </c>
      <c r="AD134" s="15" t="s">
        <v>264</v>
      </c>
      <c r="AE134" s="15" t="s">
        <v>264</v>
      </c>
      <c r="AF134" s="15" t="s">
        <v>264</v>
      </c>
      <c r="AG134" s="15" t="s">
        <v>264</v>
      </c>
      <c r="AH134" s="15" t="s">
        <v>264</v>
      </c>
      <c r="AI134" s="28" t="s">
        <v>264</v>
      </c>
      <c r="AJ134" s="28" t="s">
        <v>264</v>
      </c>
      <c r="AK134" s="28" t="s">
        <v>264</v>
      </c>
      <c r="AL134" s="28" t="s">
        <v>264</v>
      </c>
      <c r="AM134" s="28" t="s">
        <v>264</v>
      </c>
      <c r="AN134" s="15" t="s">
        <v>264</v>
      </c>
      <c r="AO134" s="15" t="s">
        <v>264</v>
      </c>
      <c r="AP134" s="15" t="s">
        <v>264</v>
      </c>
      <c r="AQ134" s="15" t="s">
        <v>264</v>
      </c>
      <c r="AR134" s="15" t="s">
        <v>264</v>
      </c>
      <c r="AS134" s="15" t="s">
        <v>264</v>
      </c>
      <c r="AT134" s="15" t="s">
        <v>264</v>
      </c>
      <c r="AU134" s="15" t="s">
        <v>264</v>
      </c>
      <c r="AV134" s="15" t="s">
        <v>264</v>
      </c>
      <c r="AW134" s="15" t="s">
        <v>264</v>
      </c>
      <c r="AX134" s="15" t="s">
        <v>264</v>
      </c>
      <c r="AY134" s="15" t="s">
        <v>264</v>
      </c>
      <c r="AZ134" s="15" t="s">
        <v>264</v>
      </c>
      <c r="BA134" s="15" t="s">
        <v>264</v>
      </c>
      <c r="BB134" s="15" t="s">
        <v>264</v>
      </c>
      <c r="BC134" s="15" t="s">
        <v>264</v>
      </c>
      <c r="BD134" s="15" t="s">
        <v>264</v>
      </c>
      <c r="BE134" s="15" t="s">
        <v>264</v>
      </c>
      <c r="BF134" s="15" t="s">
        <v>264</v>
      </c>
      <c r="BG134" s="15" t="s">
        <v>264</v>
      </c>
      <c r="BH134" s="15" t="s">
        <v>264</v>
      </c>
      <c r="BI134" s="15" t="s">
        <v>264</v>
      </c>
      <c r="BJ134" s="15" t="s">
        <v>264</v>
      </c>
      <c r="BK134" s="15" t="s">
        <v>264</v>
      </c>
      <c r="BL134" s="15" t="s">
        <v>264</v>
      </c>
      <c r="BM134" s="15" t="s">
        <v>264</v>
      </c>
      <c r="BN134" s="15" t="s">
        <v>264</v>
      </c>
      <c r="BO134" s="15" t="s">
        <v>264</v>
      </c>
      <c r="BP134" s="15" t="s">
        <v>264</v>
      </c>
      <c r="BQ134" s="15" t="s">
        <v>264</v>
      </c>
      <c r="BR134" s="15" t="s">
        <v>264</v>
      </c>
      <c r="BS134" s="15" t="s">
        <v>264</v>
      </c>
      <c r="BT134" s="15" t="s">
        <v>264</v>
      </c>
      <c r="BU134" s="15" t="s">
        <v>264</v>
      </c>
      <c r="BV134" s="15" t="s">
        <v>264</v>
      </c>
      <c r="BW134" s="15" t="s">
        <v>264</v>
      </c>
      <c r="BX134" s="15" t="s">
        <v>264</v>
      </c>
      <c r="BY134" s="15" t="s">
        <v>264</v>
      </c>
      <c r="BZ134" s="15" t="s">
        <v>264</v>
      </c>
      <c r="CA134" s="15" t="s">
        <v>264</v>
      </c>
    </row>
    <row r="135" spans="1:79" ht="19.95" customHeight="1" x14ac:dyDescent="0.3">
      <c r="A135" s="23" t="s">
        <v>14</v>
      </c>
      <c r="B135" s="17"/>
      <c r="C135" s="62" t="s">
        <v>8815</v>
      </c>
      <c r="D135" s="62" t="s">
        <v>8672</v>
      </c>
      <c r="E135" s="62" t="s">
        <v>8561</v>
      </c>
      <c r="F135" s="62" t="s">
        <v>8451</v>
      </c>
      <c r="G135" s="62" t="s">
        <v>8283</v>
      </c>
      <c r="H135" s="62" t="s">
        <v>8179</v>
      </c>
      <c r="I135" s="62" t="s">
        <v>8179</v>
      </c>
      <c r="J135" s="62" t="s">
        <v>8075</v>
      </c>
      <c r="K135" s="62" t="s">
        <v>7969</v>
      </c>
      <c r="L135" s="62" t="s">
        <v>7832</v>
      </c>
      <c r="M135" s="62" t="s">
        <v>7728</v>
      </c>
      <c r="N135" s="62" t="s">
        <v>7728</v>
      </c>
      <c r="O135" s="62" t="s">
        <v>7595</v>
      </c>
      <c r="P135" s="62" t="s">
        <v>7381</v>
      </c>
      <c r="Q135" s="62" t="s">
        <v>7382</v>
      </c>
      <c r="R135" s="55">
        <v>335168</v>
      </c>
      <c r="S135" s="55">
        <v>335168</v>
      </c>
      <c r="T135" s="57" t="s">
        <v>6741</v>
      </c>
      <c r="U135" s="57" t="s">
        <v>6742</v>
      </c>
      <c r="V135" s="57" t="s">
        <v>6743</v>
      </c>
      <c r="W135" s="57" t="s">
        <v>6744</v>
      </c>
      <c r="X135" s="57" t="s">
        <v>6744</v>
      </c>
      <c r="Y135" s="57" t="s">
        <v>6747</v>
      </c>
      <c r="Z135" s="19" t="s">
        <v>6287</v>
      </c>
      <c r="AA135" s="19" t="s">
        <v>6288</v>
      </c>
      <c r="AB135" s="19" t="s">
        <v>6289</v>
      </c>
      <c r="AC135" s="19" t="s">
        <v>6289</v>
      </c>
      <c r="AD135" s="19" t="s">
        <v>6290</v>
      </c>
      <c r="AE135" s="19" t="s">
        <v>6290</v>
      </c>
      <c r="AF135" s="19" t="s">
        <v>6283</v>
      </c>
      <c r="AG135" s="19" t="s">
        <v>4479</v>
      </c>
      <c r="AH135" s="19" t="s">
        <v>4479</v>
      </c>
      <c r="AI135" s="18" t="s">
        <v>4371</v>
      </c>
      <c r="AJ135" s="18" t="s">
        <v>3951</v>
      </c>
      <c r="AK135" s="18" t="s">
        <v>3952</v>
      </c>
      <c r="AL135" s="18" t="s">
        <v>3953</v>
      </c>
      <c r="AM135" s="18" t="s">
        <v>3953</v>
      </c>
      <c r="AN135" s="19" t="s">
        <v>3954</v>
      </c>
      <c r="AO135" s="19" t="s">
        <v>3955</v>
      </c>
      <c r="AP135" s="19" t="s">
        <v>3956</v>
      </c>
      <c r="AQ135" s="19" t="s">
        <v>3957</v>
      </c>
      <c r="AR135" s="19" t="s">
        <v>3957</v>
      </c>
      <c r="AS135" s="19" t="s">
        <v>3958</v>
      </c>
      <c r="AT135" s="19" t="s">
        <v>3959</v>
      </c>
      <c r="AU135" s="19" t="s">
        <v>3960</v>
      </c>
      <c r="AV135" s="19" t="s">
        <v>3961</v>
      </c>
      <c r="AW135" s="19" t="s">
        <v>3961</v>
      </c>
      <c r="AX135" s="19" t="s">
        <v>3962</v>
      </c>
      <c r="AY135" s="19" t="s">
        <v>3963</v>
      </c>
      <c r="AZ135" s="19" t="s">
        <v>3964</v>
      </c>
      <c r="BA135" s="19" t="s">
        <v>3965</v>
      </c>
      <c r="BB135" s="19" t="s">
        <v>3965</v>
      </c>
      <c r="BC135" s="19" t="s">
        <v>3966</v>
      </c>
      <c r="BD135" s="19" t="s">
        <v>3967</v>
      </c>
      <c r="BE135" s="19" t="s">
        <v>3968</v>
      </c>
      <c r="BF135" s="19" t="s">
        <v>3969</v>
      </c>
      <c r="BG135" s="19" t="s">
        <v>3969</v>
      </c>
      <c r="BH135" s="19" t="s">
        <v>3970</v>
      </c>
      <c r="BI135" s="19" t="s">
        <v>3971</v>
      </c>
      <c r="BJ135" s="19" t="s">
        <v>3972</v>
      </c>
      <c r="BK135" s="19" t="s">
        <v>3973</v>
      </c>
      <c r="BL135" s="19" t="s">
        <v>3973</v>
      </c>
      <c r="BM135" s="19" t="s">
        <v>3974</v>
      </c>
      <c r="BN135" s="19" t="s">
        <v>3975</v>
      </c>
      <c r="BO135" s="19" t="s">
        <v>3976</v>
      </c>
      <c r="BP135" s="19" t="s">
        <v>3977</v>
      </c>
      <c r="BQ135" s="19" t="s">
        <v>3977</v>
      </c>
      <c r="BR135" s="19" t="s">
        <v>3978</v>
      </c>
      <c r="BS135" s="19" t="s">
        <v>3979</v>
      </c>
      <c r="BT135" s="19" t="s">
        <v>3980</v>
      </c>
      <c r="BU135" s="19" t="s">
        <v>3981</v>
      </c>
      <c r="BV135" s="19" t="s">
        <v>3981</v>
      </c>
      <c r="BW135" s="19" t="s">
        <v>3982</v>
      </c>
      <c r="BX135" s="19" t="s">
        <v>3983</v>
      </c>
      <c r="BY135" s="19" t="s">
        <v>3984</v>
      </c>
      <c r="BZ135" s="19" t="s">
        <v>3985</v>
      </c>
      <c r="CA135" s="19" t="s">
        <v>3985</v>
      </c>
    </row>
    <row r="136" spans="1:79" ht="19.95" customHeight="1" x14ac:dyDescent="0.3">
      <c r="A136" s="21" t="s">
        <v>209</v>
      </c>
      <c r="B136" s="12"/>
      <c r="C136" s="58" t="s">
        <v>264</v>
      </c>
      <c r="D136" s="58" t="s">
        <v>264</v>
      </c>
      <c r="E136" s="58" t="s">
        <v>264</v>
      </c>
      <c r="F136" s="58" t="s">
        <v>264</v>
      </c>
      <c r="G136" s="58" t="s">
        <v>264</v>
      </c>
      <c r="H136" s="58" t="s">
        <v>264</v>
      </c>
      <c r="I136" s="58" t="s">
        <v>264</v>
      </c>
      <c r="J136" s="58" t="s">
        <v>264</v>
      </c>
      <c r="K136" s="58" t="s">
        <v>264</v>
      </c>
      <c r="L136" s="58" t="s">
        <v>264</v>
      </c>
      <c r="M136" s="58" t="s">
        <v>264</v>
      </c>
      <c r="N136" s="58" t="s">
        <v>264</v>
      </c>
      <c r="O136" s="58" t="s">
        <v>264</v>
      </c>
      <c r="P136" s="58">
        <v>0</v>
      </c>
      <c r="Q136" s="58">
        <v>0</v>
      </c>
      <c r="R136" s="58">
        <v>0</v>
      </c>
      <c r="S136" s="58">
        <v>0</v>
      </c>
      <c r="T136" s="56" t="s">
        <v>264</v>
      </c>
      <c r="U136" s="56" t="s">
        <v>264</v>
      </c>
      <c r="V136" s="56" t="s">
        <v>264</v>
      </c>
      <c r="W136" s="56" t="s">
        <v>264</v>
      </c>
      <c r="X136" s="56" t="s">
        <v>264</v>
      </c>
      <c r="Y136" s="56" t="s">
        <v>264</v>
      </c>
      <c r="Z136" s="15" t="s">
        <v>264</v>
      </c>
      <c r="AA136" s="15" t="s">
        <v>264</v>
      </c>
      <c r="AB136" s="15" t="s">
        <v>264</v>
      </c>
      <c r="AC136" s="15" t="s">
        <v>264</v>
      </c>
      <c r="AD136" s="15" t="s">
        <v>264</v>
      </c>
      <c r="AE136" s="15" t="s">
        <v>264</v>
      </c>
      <c r="AF136" s="15" t="s">
        <v>264</v>
      </c>
      <c r="AG136" s="15" t="s">
        <v>264</v>
      </c>
      <c r="AH136" s="15" t="s">
        <v>264</v>
      </c>
      <c r="AI136" s="28" t="s">
        <v>264</v>
      </c>
      <c r="AJ136" s="28" t="s">
        <v>264</v>
      </c>
      <c r="AK136" s="28" t="s">
        <v>264</v>
      </c>
      <c r="AL136" s="28" t="s">
        <v>264</v>
      </c>
      <c r="AM136" s="28" t="s">
        <v>264</v>
      </c>
      <c r="AN136" s="15" t="s">
        <v>264</v>
      </c>
      <c r="AO136" s="15" t="s">
        <v>264</v>
      </c>
      <c r="AP136" s="15" t="s">
        <v>264</v>
      </c>
      <c r="AQ136" s="15" t="s">
        <v>264</v>
      </c>
      <c r="AR136" s="15" t="s">
        <v>264</v>
      </c>
      <c r="AS136" s="15" t="s">
        <v>264</v>
      </c>
      <c r="AT136" s="15" t="s">
        <v>264</v>
      </c>
      <c r="AU136" s="15" t="s">
        <v>264</v>
      </c>
      <c r="AV136" s="15" t="s">
        <v>264</v>
      </c>
      <c r="AW136" s="15" t="s">
        <v>264</v>
      </c>
      <c r="AX136" s="15" t="s">
        <v>264</v>
      </c>
      <c r="AY136" s="15" t="s">
        <v>264</v>
      </c>
      <c r="AZ136" s="15" t="s">
        <v>264</v>
      </c>
      <c r="BA136" s="15" t="s">
        <v>264</v>
      </c>
      <c r="BB136" s="15" t="s">
        <v>264</v>
      </c>
      <c r="BC136" s="15" t="s">
        <v>264</v>
      </c>
      <c r="BD136" s="15" t="s">
        <v>264</v>
      </c>
      <c r="BE136" s="15" t="s">
        <v>264</v>
      </c>
      <c r="BF136" s="15" t="s">
        <v>264</v>
      </c>
      <c r="BG136" s="15" t="s">
        <v>264</v>
      </c>
      <c r="BH136" s="15" t="s">
        <v>264</v>
      </c>
      <c r="BI136" s="15" t="s">
        <v>264</v>
      </c>
      <c r="BJ136" s="15" t="s">
        <v>264</v>
      </c>
      <c r="BK136" s="15" t="s">
        <v>264</v>
      </c>
      <c r="BL136" s="15" t="s">
        <v>264</v>
      </c>
      <c r="BM136" s="15" t="s">
        <v>264</v>
      </c>
      <c r="BN136" s="15" t="s">
        <v>264</v>
      </c>
      <c r="BO136" s="15" t="s">
        <v>264</v>
      </c>
      <c r="BP136" s="15" t="s">
        <v>264</v>
      </c>
      <c r="BQ136" s="15" t="s">
        <v>264</v>
      </c>
      <c r="BR136" s="15" t="s">
        <v>264</v>
      </c>
      <c r="BS136" s="15" t="s">
        <v>264</v>
      </c>
      <c r="BT136" s="15" t="s">
        <v>264</v>
      </c>
      <c r="BU136" s="15" t="s">
        <v>264</v>
      </c>
      <c r="BV136" s="15" t="s">
        <v>264</v>
      </c>
      <c r="BW136" s="15" t="s">
        <v>264</v>
      </c>
      <c r="BX136" s="15" t="s">
        <v>264</v>
      </c>
      <c r="BY136" s="15" t="s">
        <v>264</v>
      </c>
      <c r="BZ136" s="15" t="s">
        <v>264</v>
      </c>
      <c r="CA136" s="15" t="s">
        <v>264</v>
      </c>
    </row>
    <row r="137" spans="1:79" ht="19.95" customHeight="1" x14ac:dyDescent="0.3">
      <c r="A137" s="23" t="s">
        <v>227</v>
      </c>
      <c r="B137" s="17"/>
      <c r="C137" s="64" t="s">
        <v>264</v>
      </c>
      <c r="D137" s="64" t="s">
        <v>264</v>
      </c>
      <c r="E137" s="64" t="s">
        <v>264</v>
      </c>
      <c r="F137" s="64" t="s">
        <v>264</v>
      </c>
      <c r="G137" s="64" t="s">
        <v>264</v>
      </c>
      <c r="H137" s="64" t="s">
        <v>264</v>
      </c>
      <c r="I137" s="64" t="s">
        <v>264</v>
      </c>
      <c r="J137" s="64" t="s">
        <v>264</v>
      </c>
      <c r="K137" s="64" t="s">
        <v>264</v>
      </c>
      <c r="L137" s="64" t="s">
        <v>264</v>
      </c>
      <c r="M137" s="64" t="s">
        <v>264</v>
      </c>
      <c r="N137" s="64" t="s">
        <v>264</v>
      </c>
      <c r="O137" s="64" t="s">
        <v>264</v>
      </c>
      <c r="P137" s="64">
        <v>0</v>
      </c>
      <c r="Q137" s="64">
        <v>0</v>
      </c>
      <c r="R137" s="64">
        <v>0</v>
      </c>
      <c r="S137" s="64">
        <v>0</v>
      </c>
      <c r="T137" s="57" t="s">
        <v>264</v>
      </c>
      <c r="U137" s="57" t="s">
        <v>264</v>
      </c>
      <c r="V137" s="57" t="s">
        <v>264</v>
      </c>
      <c r="W137" s="57" t="s">
        <v>264</v>
      </c>
      <c r="X137" s="57" t="s">
        <v>264</v>
      </c>
      <c r="Y137" s="57" t="s">
        <v>264</v>
      </c>
      <c r="Z137" s="19" t="s">
        <v>264</v>
      </c>
      <c r="AA137" s="19" t="s">
        <v>264</v>
      </c>
      <c r="AB137" s="19" t="s">
        <v>264</v>
      </c>
      <c r="AC137" s="19" t="s">
        <v>264</v>
      </c>
      <c r="AD137" s="19" t="s">
        <v>264</v>
      </c>
      <c r="AE137" s="19" t="s">
        <v>264</v>
      </c>
      <c r="AF137" s="19" t="s">
        <v>264</v>
      </c>
      <c r="AG137" s="19" t="s">
        <v>264</v>
      </c>
      <c r="AH137" s="19" t="s">
        <v>264</v>
      </c>
      <c r="AI137" s="18" t="s">
        <v>264</v>
      </c>
      <c r="AJ137" s="18" t="s">
        <v>264</v>
      </c>
      <c r="AK137" s="18" t="s">
        <v>264</v>
      </c>
      <c r="AL137" s="18" t="s">
        <v>264</v>
      </c>
      <c r="AM137" s="18" t="s">
        <v>264</v>
      </c>
      <c r="AN137" s="19" t="s">
        <v>264</v>
      </c>
      <c r="AO137" s="19" t="s">
        <v>264</v>
      </c>
      <c r="AP137" s="19" t="s">
        <v>264</v>
      </c>
      <c r="AQ137" s="19" t="s">
        <v>264</v>
      </c>
      <c r="AR137" s="19" t="s">
        <v>264</v>
      </c>
      <c r="AS137" s="19" t="s">
        <v>264</v>
      </c>
      <c r="AT137" s="19" t="s">
        <v>264</v>
      </c>
      <c r="AU137" s="19" t="s">
        <v>264</v>
      </c>
      <c r="AV137" s="19" t="s">
        <v>264</v>
      </c>
      <c r="AW137" s="19" t="s">
        <v>264</v>
      </c>
      <c r="AX137" s="19" t="s">
        <v>264</v>
      </c>
      <c r="AY137" s="19" t="s">
        <v>264</v>
      </c>
      <c r="AZ137" s="19" t="s">
        <v>264</v>
      </c>
      <c r="BA137" s="19" t="s">
        <v>264</v>
      </c>
      <c r="BB137" s="19" t="s">
        <v>264</v>
      </c>
      <c r="BC137" s="19" t="s">
        <v>264</v>
      </c>
      <c r="BD137" s="19" t="s">
        <v>264</v>
      </c>
      <c r="BE137" s="19" t="s">
        <v>264</v>
      </c>
      <c r="BF137" s="19" t="s">
        <v>264</v>
      </c>
      <c r="BG137" s="19" t="s">
        <v>264</v>
      </c>
      <c r="BH137" s="19" t="s">
        <v>264</v>
      </c>
      <c r="BI137" s="19" t="s">
        <v>264</v>
      </c>
      <c r="BJ137" s="19" t="s">
        <v>264</v>
      </c>
      <c r="BK137" s="19" t="s">
        <v>264</v>
      </c>
      <c r="BL137" s="19" t="s">
        <v>264</v>
      </c>
      <c r="BM137" s="19" t="s">
        <v>264</v>
      </c>
      <c r="BN137" s="19" t="s">
        <v>264</v>
      </c>
      <c r="BO137" s="19" t="s">
        <v>264</v>
      </c>
      <c r="BP137" s="19" t="s">
        <v>264</v>
      </c>
      <c r="BQ137" s="19" t="s">
        <v>264</v>
      </c>
      <c r="BR137" s="19" t="s">
        <v>264</v>
      </c>
      <c r="BS137" s="19" t="s">
        <v>264</v>
      </c>
      <c r="BT137" s="19" t="s">
        <v>264</v>
      </c>
      <c r="BU137" s="19" t="s">
        <v>264</v>
      </c>
      <c r="BV137" s="19" t="s">
        <v>264</v>
      </c>
      <c r="BW137" s="19" t="s">
        <v>264</v>
      </c>
      <c r="BX137" s="19" t="s">
        <v>264</v>
      </c>
      <c r="BY137" s="19" t="s">
        <v>264</v>
      </c>
      <c r="BZ137" s="19" t="s">
        <v>264</v>
      </c>
      <c r="CA137" s="19" t="s">
        <v>264</v>
      </c>
    </row>
    <row r="138" spans="1:79" ht="19.95" customHeight="1" x14ac:dyDescent="0.3">
      <c r="A138" s="21" t="s">
        <v>194</v>
      </c>
      <c r="B138" s="12"/>
      <c r="C138" s="73" t="s">
        <v>8816</v>
      </c>
      <c r="D138" s="73" t="s">
        <v>8673</v>
      </c>
      <c r="E138" s="73" t="s">
        <v>8452</v>
      </c>
      <c r="F138" s="73" t="s">
        <v>8452</v>
      </c>
      <c r="G138" s="73" t="s">
        <v>8284</v>
      </c>
      <c r="H138" s="73" t="s">
        <v>8180</v>
      </c>
      <c r="I138" s="73" t="s">
        <v>8180</v>
      </c>
      <c r="J138" s="73" t="s">
        <v>8076</v>
      </c>
      <c r="K138" s="73" t="s">
        <v>7970</v>
      </c>
      <c r="L138" s="73" t="s">
        <v>7833</v>
      </c>
      <c r="M138" s="73" t="s">
        <v>7729</v>
      </c>
      <c r="N138" s="73" t="s">
        <v>7729</v>
      </c>
      <c r="O138" s="73" t="s">
        <v>7596</v>
      </c>
      <c r="P138" s="73" t="s">
        <v>7383</v>
      </c>
      <c r="Q138" s="73" t="s">
        <v>7384</v>
      </c>
      <c r="R138" s="65">
        <v>27233</v>
      </c>
      <c r="S138" s="65">
        <v>27233</v>
      </c>
      <c r="T138" s="56" t="s">
        <v>6748</v>
      </c>
      <c r="U138" s="56" t="s">
        <v>6749</v>
      </c>
      <c r="V138" s="56" t="s">
        <v>6750</v>
      </c>
      <c r="W138" s="56" t="s">
        <v>6751</v>
      </c>
      <c r="X138" s="56" t="s">
        <v>6751</v>
      </c>
      <c r="Y138" s="56" t="s">
        <v>6752</v>
      </c>
      <c r="Z138" s="15" t="s">
        <v>6291</v>
      </c>
      <c r="AA138" s="15" t="s">
        <v>6292</v>
      </c>
      <c r="AB138" s="15" t="s">
        <v>6293</v>
      </c>
      <c r="AC138" s="15" t="s">
        <v>6293</v>
      </c>
      <c r="AD138" s="15" t="s">
        <v>6294</v>
      </c>
      <c r="AE138" s="15" t="s">
        <v>6294</v>
      </c>
      <c r="AF138" s="15" t="s">
        <v>6295</v>
      </c>
      <c r="AG138" s="15" t="s">
        <v>4480</v>
      </c>
      <c r="AH138" s="15" t="s">
        <v>4480</v>
      </c>
      <c r="AI138" s="28" t="s">
        <v>4372</v>
      </c>
      <c r="AJ138" s="28" t="s">
        <v>3986</v>
      </c>
      <c r="AK138" s="28" t="s">
        <v>3987</v>
      </c>
      <c r="AL138" s="28" t="s">
        <v>3988</v>
      </c>
      <c r="AM138" s="28" t="s">
        <v>3988</v>
      </c>
      <c r="AN138" s="15" t="s">
        <v>3989</v>
      </c>
      <c r="AO138" s="15" t="s">
        <v>3990</v>
      </c>
      <c r="AP138" s="15" t="s">
        <v>3991</v>
      </c>
      <c r="AQ138" s="15" t="s">
        <v>3992</v>
      </c>
      <c r="AR138" s="15" t="s">
        <v>3992</v>
      </c>
      <c r="AS138" s="15" t="s">
        <v>3993</v>
      </c>
      <c r="AT138" s="15" t="s">
        <v>3994</v>
      </c>
      <c r="AU138" s="15" t="s">
        <v>3995</v>
      </c>
      <c r="AV138" s="15" t="s">
        <v>3996</v>
      </c>
      <c r="AW138" s="15" t="s">
        <v>3996</v>
      </c>
      <c r="AX138" s="15" t="s">
        <v>3997</v>
      </c>
      <c r="AY138" s="15" t="s">
        <v>3998</v>
      </c>
      <c r="AZ138" s="15" t="s">
        <v>3999</v>
      </c>
      <c r="BA138" s="15" t="s">
        <v>4000</v>
      </c>
      <c r="BB138" s="15" t="s">
        <v>4000</v>
      </c>
      <c r="BC138" s="15" t="s">
        <v>4001</v>
      </c>
      <c r="BD138" s="15" t="s">
        <v>4002</v>
      </c>
      <c r="BE138" s="15" t="s">
        <v>4003</v>
      </c>
      <c r="BF138" s="15" t="s">
        <v>4004</v>
      </c>
      <c r="BG138" s="15" t="s">
        <v>4004</v>
      </c>
      <c r="BH138" s="15" t="s">
        <v>4005</v>
      </c>
      <c r="BI138" s="15" t="s">
        <v>4006</v>
      </c>
      <c r="BJ138" s="15" t="s">
        <v>4007</v>
      </c>
      <c r="BK138" s="15" t="s">
        <v>4008</v>
      </c>
      <c r="BL138" s="15" t="s">
        <v>4008</v>
      </c>
      <c r="BM138" s="15" t="s">
        <v>4009</v>
      </c>
      <c r="BN138" s="15" t="s">
        <v>4010</v>
      </c>
      <c r="BO138" s="15" t="s">
        <v>4011</v>
      </c>
      <c r="BP138" s="15" t="s">
        <v>4012</v>
      </c>
      <c r="BQ138" s="15" t="s">
        <v>4012</v>
      </c>
      <c r="BR138" s="15" t="s">
        <v>4013</v>
      </c>
      <c r="BS138" s="15" t="s">
        <v>4014</v>
      </c>
      <c r="BT138" s="15" t="s">
        <v>4015</v>
      </c>
      <c r="BU138" s="15" t="s">
        <v>4016</v>
      </c>
      <c r="BV138" s="15" t="s">
        <v>4016</v>
      </c>
      <c r="BW138" s="15" t="s">
        <v>4017</v>
      </c>
      <c r="BX138" s="15" t="s">
        <v>4018</v>
      </c>
      <c r="BY138" s="15" t="s">
        <v>4019</v>
      </c>
      <c r="BZ138" s="15" t="s">
        <v>4020</v>
      </c>
      <c r="CA138" s="15" t="s">
        <v>4020</v>
      </c>
    </row>
    <row r="139" spans="1:79" ht="19.95" customHeight="1" x14ac:dyDescent="0.3">
      <c r="A139" s="23" t="s">
        <v>168</v>
      </c>
      <c r="B139" s="17"/>
      <c r="C139" s="62" t="s">
        <v>8674</v>
      </c>
      <c r="D139" s="62" t="s">
        <v>8674</v>
      </c>
      <c r="E139" s="62" t="s">
        <v>8562</v>
      </c>
      <c r="F139" s="62" t="s">
        <v>8453</v>
      </c>
      <c r="G139" s="62" t="s">
        <v>8285</v>
      </c>
      <c r="H139" s="62" t="s">
        <v>8181</v>
      </c>
      <c r="I139" s="62" t="s">
        <v>8181</v>
      </c>
      <c r="J139" s="62" t="s">
        <v>8077</v>
      </c>
      <c r="K139" s="62" t="s">
        <v>7971</v>
      </c>
      <c r="L139" s="62" t="s">
        <v>7834</v>
      </c>
      <c r="M139" s="62" t="s">
        <v>7730</v>
      </c>
      <c r="N139" s="62" t="s">
        <v>7730</v>
      </c>
      <c r="O139" s="62" t="s">
        <v>7597</v>
      </c>
      <c r="P139" s="62" t="s">
        <v>7385</v>
      </c>
      <c r="Q139" s="62" t="s">
        <v>7386</v>
      </c>
      <c r="R139" s="55">
        <v>113555</v>
      </c>
      <c r="S139" s="55">
        <v>113555</v>
      </c>
      <c r="T139" s="57" t="s">
        <v>6753</v>
      </c>
      <c r="U139" s="57" t="s">
        <v>6754</v>
      </c>
      <c r="V139" s="57" t="s">
        <v>6755</v>
      </c>
      <c r="W139" s="57" t="s">
        <v>6756</v>
      </c>
      <c r="X139" s="57" t="s">
        <v>6756</v>
      </c>
      <c r="Y139" s="57" t="s">
        <v>264</v>
      </c>
      <c r="Z139" s="19" t="s">
        <v>264</v>
      </c>
      <c r="AA139" s="19" t="s">
        <v>264</v>
      </c>
      <c r="AB139" s="19" t="s">
        <v>264</v>
      </c>
      <c r="AC139" s="19" t="s">
        <v>264</v>
      </c>
      <c r="AD139" s="19" t="s">
        <v>264</v>
      </c>
      <c r="AE139" s="19" t="s">
        <v>264</v>
      </c>
      <c r="AF139" s="19" t="s">
        <v>264</v>
      </c>
      <c r="AG139" s="19" t="s">
        <v>264</v>
      </c>
      <c r="AH139" s="19" t="s">
        <v>264</v>
      </c>
      <c r="AI139" s="18" t="s">
        <v>264</v>
      </c>
      <c r="AJ139" s="18" t="s">
        <v>264</v>
      </c>
      <c r="AK139" s="18" t="s">
        <v>264</v>
      </c>
      <c r="AL139" s="18" t="s">
        <v>264</v>
      </c>
      <c r="AM139" s="18" t="s">
        <v>264</v>
      </c>
      <c r="AN139" s="19" t="s">
        <v>264</v>
      </c>
      <c r="AO139" s="19" t="s">
        <v>264</v>
      </c>
      <c r="AP139" s="19" t="s">
        <v>264</v>
      </c>
      <c r="AQ139" s="19" t="s">
        <v>264</v>
      </c>
      <c r="AR139" s="19" t="s">
        <v>264</v>
      </c>
      <c r="AS139" s="19" t="s">
        <v>264</v>
      </c>
      <c r="AT139" s="19" t="s">
        <v>264</v>
      </c>
      <c r="AU139" s="19" t="s">
        <v>264</v>
      </c>
      <c r="AV139" s="19" t="s">
        <v>264</v>
      </c>
      <c r="AW139" s="19" t="s">
        <v>264</v>
      </c>
      <c r="AX139" s="19" t="s">
        <v>264</v>
      </c>
      <c r="AY139" s="19" t="s">
        <v>264</v>
      </c>
      <c r="AZ139" s="19" t="s">
        <v>264</v>
      </c>
      <c r="BA139" s="19" t="s">
        <v>264</v>
      </c>
      <c r="BB139" s="19" t="s">
        <v>264</v>
      </c>
      <c r="BC139" s="19" t="s">
        <v>264</v>
      </c>
      <c r="BD139" s="19" t="s">
        <v>264</v>
      </c>
      <c r="BE139" s="19" t="s">
        <v>264</v>
      </c>
      <c r="BF139" s="19" t="s">
        <v>264</v>
      </c>
      <c r="BG139" s="19" t="s">
        <v>264</v>
      </c>
      <c r="BH139" s="19" t="s">
        <v>264</v>
      </c>
      <c r="BI139" s="19" t="s">
        <v>264</v>
      </c>
      <c r="BJ139" s="19" t="s">
        <v>264</v>
      </c>
      <c r="BK139" s="19" t="s">
        <v>264</v>
      </c>
      <c r="BL139" s="19" t="s">
        <v>264</v>
      </c>
      <c r="BM139" s="19" t="s">
        <v>264</v>
      </c>
      <c r="BN139" s="19" t="s">
        <v>264</v>
      </c>
      <c r="BO139" s="19" t="s">
        <v>264</v>
      </c>
      <c r="BP139" s="19" t="s">
        <v>264</v>
      </c>
      <c r="BQ139" s="19" t="s">
        <v>264</v>
      </c>
      <c r="BR139" s="19" t="s">
        <v>264</v>
      </c>
      <c r="BS139" s="19" t="s">
        <v>264</v>
      </c>
      <c r="BT139" s="19" t="s">
        <v>264</v>
      </c>
      <c r="BU139" s="19" t="s">
        <v>264</v>
      </c>
      <c r="BV139" s="19" t="s">
        <v>264</v>
      </c>
      <c r="BW139" s="19" t="s">
        <v>264</v>
      </c>
      <c r="BX139" s="19" t="s">
        <v>264</v>
      </c>
      <c r="BY139" s="19" t="s">
        <v>264</v>
      </c>
      <c r="BZ139" s="19" t="s">
        <v>264</v>
      </c>
      <c r="CA139" s="19" t="s">
        <v>264</v>
      </c>
    </row>
    <row r="140" spans="1:79" ht="19.95" customHeight="1" x14ac:dyDescent="0.3">
      <c r="A140" s="21" t="s">
        <v>2529</v>
      </c>
      <c r="B140" s="12"/>
      <c r="C140" s="73" t="s">
        <v>8817</v>
      </c>
      <c r="D140" s="73" t="s">
        <v>8675</v>
      </c>
      <c r="E140" s="73" t="s">
        <v>8563</v>
      </c>
      <c r="F140" s="73" t="s">
        <v>8454</v>
      </c>
      <c r="G140" s="73" t="s">
        <v>8286</v>
      </c>
      <c r="H140" s="73" t="s">
        <v>8182</v>
      </c>
      <c r="I140" s="73" t="s">
        <v>8182</v>
      </c>
      <c r="J140" s="73" t="s">
        <v>8078</v>
      </c>
      <c r="K140" s="73" t="s">
        <v>7972</v>
      </c>
      <c r="L140" s="73" t="s">
        <v>7835</v>
      </c>
      <c r="M140" s="73" t="s">
        <v>7731</v>
      </c>
      <c r="N140" s="73" t="s">
        <v>7731</v>
      </c>
      <c r="O140" s="73" t="s">
        <v>7598</v>
      </c>
      <c r="P140" s="73" t="s">
        <v>7387</v>
      </c>
      <c r="Q140" s="73" t="s">
        <v>7388</v>
      </c>
      <c r="R140" s="65">
        <v>194380</v>
      </c>
      <c r="S140" s="65">
        <v>194380</v>
      </c>
      <c r="T140" s="56" t="s">
        <v>6757</v>
      </c>
      <c r="U140" s="56" t="s">
        <v>6758</v>
      </c>
      <c r="V140" s="56" t="s">
        <v>6759</v>
      </c>
      <c r="W140" s="56" t="s">
        <v>6760</v>
      </c>
      <c r="X140" s="56" t="s">
        <v>6760</v>
      </c>
      <c r="Y140" s="56" t="s">
        <v>6761</v>
      </c>
      <c r="Z140" s="15" t="s">
        <v>6296</v>
      </c>
      <c r="AA140" s="15" t="s">
        <v>6297</v>
      </c>
      <c r="AB140" s="15" t="s">
        <v>6298</v>
      </c>
      <c r="AC140" s="15" t="s">
        <v>6298</v>
      </c>
      <c r="AD140" s="15" t="s">
        <v>6299</v>
      </c>
      <c r="AE140" s="15" t="s">
        <v>6299</v>
      </c>
      <c r="AF140" s="15" t="s">
        <v>6300</v>
      </c>
      <c r="AG140" s="15" t="s">
        <v>4482</v>
      </c>
      <c r="AH140" s="15" t="s">
        <v>4482</v>
      </c>
      <c r="AI140" s="28" t="s">
        <v>4373</v>
      </c>
      <c r="AJ140" s="28" t="s">
        <v>4021</v>
      </c>
      <c r="AK140" s="28" t="s">
        <v>4022</v>
      </c>
      <c r="AL140" s="28" t="s">
        <v>264</v>
      </c>
      <c r="AM140" s="28" t="s">
        <v>264</v>
      </c>
      <c r="AN140" s="15" t="s">
        <v>264</v>
      </c>
      <c r="AO140" s="15" t="s">
        <v>264</v>
      </c>
      <c r="AP140" s="15" t="s">
        <v>264</v>
      </c>
      <c r="AQ140" s="15" t="s">
        <v>264</v>
      </c>
      <c r="AR140" s="15" t="s">
        <v>264</v>
      </c>
      <c r="AS140" s="15" t="s">
        <v>264</v>
      </c>
      <c r="AT140" s="15" t="s">
        <v>264</v>
      </c>
      <c r="AU140" s="15" t="s">
        <v>264</v>
      </c>
      <c r="AV140" s="15" t="s">
        <v>264</v>
      </c>
      <c r="AW140" s="15" t="s">
        <v>264</v>
      </c>
      <c r="AX140" s="15" t="s">
        <v>264</v>
      </c>
      <c r="AY140" s="15" t="s">
        <v>264</v>
      </c>
      <c r="AZ140" s="15" t="s">
        <v>264</v>
      </c>
      <c r="BA140" s="15" t="s">
        <v>264</v>
      </c>
      <c r="BB140" s="15" t="s">
        <v>264</v>
      </c>
      <c r="BC140" s="15" t="s">
        <v>264</v>
      </c>
      <c r="BD140" s="15" t="s">
        <v>264</v>
      </c>
      <c r="BE140" s="15" t="s">
        <v>264</v>
      </c>
      <c r="BF140" s="15" t="s">
        <v>264</v>
      </c>
      <c r="BG140" s="15" t="s">
        <v>264</v>
      </c>
      <c r="BH140" s="15" t="s">
        <v>264</v>
      </c>
      <c r="BI140" s="15" t="s">
        <v>264</v>
      </c>
      <c r="BJ140" s="15" t="s">
        <v>264</v>
      </c>
      <c r="BK140" s="15" t="s">
        <v>264</v>
      </c>
      <c r="BL140" s="15" t="s">
        <v>264</v>
      </c>
      <c r="BM140" s="15" t="s">
        <v>264</v>
      </c>
      <c r="BN140" s="15" t="s">
        <v>264</v>
      </c>
      <c r="BO140" s="15" t="s">
        <v>264</v>
      </c>
      <c r="BP140" s="15" t="s">
        <v>264</v>
      </c>
      <c r="BQ140" s="15" t="s">
        <v>264</v>
      </c>
      <c r="BR140" s="15" t="s">
        <v>264</v>
      </c>
      <c r="BS140" s="15" t="s">
        <v>264</v>
      </c>
      <c r="BT140" s="15" t="s">
        <v>264</v>
      </c>
      <c r="BU140" s="15" t="s">
        <v>264</v>
      </c>
      <c r="BV140" s="15" t="s">
        <v>264</v>
      </c>
      <c r="BW140" s="15" t="s">
        <v>264</v>
      </c>
      <c r="BX140" s="15" t="s">
        <v>264</v>
      </c>
      <c r="BY140" s="15" t="s">
        <v>264</v>
      </c>
      <c r="BZ140" s="15" t="s">
        <v>264</v>
      </c>
      <c r="CA140" s="15" t="s">
        <v>264</v>
      </c>
    </row>
    <row r="141" spans="1:79" ht="19.95" customHeight="1" x14ac:dyDescent="0.3">
      <c r="A141" s="23" t="s">
        <v>195</v>
      </c>
      <c r="B141" s="17"/>
      <c r="C141" s="76" t="s">
        <v>264</v>
      </c>
      <c r="D141" s="76" t="s">
        <v>264</v>
      </c>
      <c r="E141" s="76" t="s">
        <v>264</v>
      </c>
      <c r="F141" s="76" t="s">
        <v>264</v>
      </c>
      <c r="G141" s="76" t="s">
        <v>264</v>
      </c>
      <c r="H141" s="76" t="s">
        <v>264</v>
      </c>
      <c r="I141" s="76" t="s">
        <v>264</v>
      </c>
      <c r="J141" s="76" t="s">
        <v>264</v>
      </c>
      <c r="K141" s="76" t="s">
        <v>264</v>
      </c>
      <c r="L141" s="76">
        <v>0</v>
      </c>
      <c r="M141" s="76">
        <v>0</v>
      </c>
      <c r="N141" s="76">
        <v>0</v>
      </c>
      <c r="O141" s="76">
        <v>0</v>
      </c>
      <c r="P141" s="76">
        <v>0</v>
      </c>
      <c r="Q141" s="76">
        <v>0</v>
      </c>
      <c r="R141" s="54">
        <v>0</v>
      </c>
      <c r="S141" s="54">
        <v>0</v>
      </c>
      <c r="T141" s="57" t="s">
        <v>264</v>
      </c>
      <c r="U141" s="57" t="s">
        <v>264</v>
      </c>
      <c r="V141" s="57" t="s">
        <v>264</v>
      </c>
      <c r="W141" s="57" t="s">
        <v>264</v>
      </c>
      <c r="X141" s="57" t="s">
        <v>264</v>
      </c>
      <c r="Y141" s="57" t="s">
        <v>264</v>
      </c>
      <c r="Z141" s="19" t="s">
        <v>6301</v>
      </c>
      <c r="AA141" s="19" t="s">
        <v>6302</v>
      </c>
      <c r="AB141" s="19" t="s">
        <v>6303</v>
      </c>
      <c r="AC141" s="19" t="s">
        <v>6303</v>
      </c>
      <c r="AD141" s="19" t="s">
        <v>6304</v>
      </c>
      <c r="AE141" s="19" t="s">
        <v>6304</v>
      </c>
      <c r="AF141" s="19" t="s">
        <v>6305</v>
      </c>
      <c r="AG141" s="19" t="s">
        <v>4481</v>
      </c>
      <c r="AH141" s="19" t="s">
        <v>4481</v>
      </c>
      <c r="AI141" s="18" t="s">
        <v>4374</v>
      </c>
      <c r="AJ141" s="18" t="s">
        <v>4023</v>
      </c>
      <c r="AK141" s="18" t="s">
        <v>4024</v>
      </c>
      <c r="AL141" s="18" t="s">
        <v>4025</v>
      </c>
      <c r="AM141" s="18" t="s">
        <v>4025</v>
      </c>
      <c r="AN141" s="19" t="s">
        <v>4026</v>
      </c>
      <c r="AO141" s="19" t="s">
        <v>4027</v>
      </c>
      <c r="AP141" s="19" t="s">
        <v>4028</v>
      </c>
      <c r="AQ141" s="19" t="s">
        <v>4029</v>
      </c>
      <c r="AR141" s="19" t="s">
        <v>4029</v>
      </c>
      <c r="AS141" s="19" t="s">
        <v>4030</v>
      </c>
      <c r="AT141" s="19" t="s">
        <v>4031</v>
      </c>
      <c r="AU141" s="19" t="s">
        <v>4032</v>
      </c>
      <c r="AV141" s="19" t="s">
        <v>4033</v>
      </c>
      <c r="AW141" s="19" t="s">
        <v>4033</v>
      </c>
      <c r="AX141" s="19" t="s">
        <v>4034</v>
      </c>
      <c r="AY141" s="19" t="s">
        <v>4035</v>
      </c>
      <c r="AZ141" s="19" t="s">
        <v>4036</v>
      </c>
      <c r="BA141" s="19" t="s">
        <v>4037</v>
      </c>
      <c r="BB141" s="19" t="s">
        <v>4037</v>
      </c>
      <c r="BC141" s="19" t="s">
        <v>4038</v>
      </c>
      <c r="BD141" s="19" t="s">
        <v>4039</v>
      </c>
      <c r="BE141" s="19" t="s">
        <v>4040</v>
      </c>
      <c r="BF141" s="19" t="s">
        <v>4041</v>
      </c>
      <c r="BG141" s="19" t="s">
        <v>4041</v>
      </c>
      <c r="BH141" s="19" t="s">
        <v>4042</v>
      </c>
      <c r="BI141" s="19" t="s">
        <v>4043</v>
      </c>
      <c r="BJ141" s="19" t="s">
        <v>4044</v>
      </c>
      <c r="BK141" s="19" t="s">
        <v>4045</v>
      </c>
      <c r="BL141" s="19" t="s">
        <v>4045</v>
      </c>
      <c r="BM141" s="19" t="s">
        <v>4046</v>
      </c>
      <c r="BN141" s="19" t="s">
        <v>4047</v>
      </c>
      <c r="BO141" s="19" t="s">
        <v>4048</v>
      </c>
      <c r="BP141" s="19" t="s">
        <v>3637</v>
      </c>
      <c r="BQ141" s="19" t="s">
        <v>3637</v>
      </c>
      <c r="BR141" s="19" t="s">
        <v>4049</v>
      </c>
      <c r="BS141" s="19" t="s">
        <v>4050</v>
      </c>
      <c r="BT141" s="19" t="s">
        <v>4051</v>
      </c>
      <c r="BU141" s="19" t="s">
        <v>4052</v>
      </c>
      <c r="BV141" s="19" t="s">
        <v>4052</v>
      </c>
      <c r="BW141" s="19" t="s">
        <v>4053</v>
      </c>
      <c r="BX141" s="19" t="s">
        <v>4054</v>
      </c>
      <c r="BY141" s="19" t="s">
        <v>4055</v>
      </c>
      <c r="BZ141" s="19" t="s">
        <v>4056</v>
      </c>
      <c r="CA141" s="19" t="s">
        <v>4056</v>
      </c>
    </row>
    <row r="142" spans="1:79" ht="19.95" customHeight="1" x14ac:dyDescent="0.3">
      <c r="A142" s="21" t="s">
        <v>211</v>
      </c>
      <c r="B142" s="12"/>
      <c r="C142" s="77" t="s">
        <v>264</v>
      </c>
      <c r="D142" s="77" t="s">
        <v>264</v>
      </c>
      <c r="E142" s="77" t="s">
        <v>264</v>
      </c>
      <c r="F142" s="77" t="s">
        <v>264</v>
      </c>
      <c r="G142" s="77" t="s">
        <v>264</v>
      </c>
      <c r="H142" s="77" t="s">
        <v>264</v>
      </c>
      <c r="I142" s="77" t="s">
        <v>264</v>
      </c>
      <c r="J142" s="77" t="s">
        <v>3071</v>
      </c>
      <c r="K142" s="77" t="s">
        <v>2027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66">
        <v>0</v>
      </c>
      <c r="S142" s="66">
        <v>0</v>
      </c>
      <c r="T142" s="56" t="s">
        <v>264</v>
      </c>
      <c r="U142" s="56" t="s">
        <v>264</v>
      </c>
      <c r="V142" s="56" t="s">
        <v>264</v>
      </c>
      <c r="W142" s="56" t="s">
        <v>264</v>
      </c>
      <c r="X142" s="56" t="s">
        <v>264</v>
      </c>
      <c r="Y142" s="56" t="s">
        <v>264</v>
      </c>
      <c r="Z142" s="15" t="s">
        <v>264</v>
      </c>
      <c r="AA142" s="15" t="s">
        <v>264</v>
      </c>
      <c r="AB142" s="15" t="s">
        <v>264</v>
      </c>
      <c r="AC142" s="15" t="s">
        <v>264</v>
      </c>
      <c r="AD142" s="15" t="s">
        <v>264</v>
      </c>
      <c r="AE142" s="15" t="s">
        <v>264</v>
      </c>
      <c r="AF142" s="15" t="s">
        <v>264</v>
      </c>
      <c r="AG142" s="15" t="s">
        <v>264</v>
      </c>
      <c r="AH142" s="15" t="s">
        <v>264</v>
      </c>
      <c r="AI142" s="28" t="s">
        <v>264</v>
      </c>
      <c r="AJ142" s="28" t="s">
        <v>264</v>
      </c>
      <c r="AK142" s="28" t="s">
        <v>264</v>
      </c>
      <c r="AL142" s="28" t="s">
        <v>264</v>
      </c>
      <c r="AM142" s="28" t="s">
        <v>264</v>
      </c>
      <c r="AN142" s="15" t="s">
        <v>264</v>
      </c>
      <c r="AO142" s="15" t="s">
        <v>264</v>
      </c>
      <c r="AP142" s="15" t="s">
        <v>264</v>
      </c>
      <c r="AQ142" s="15" t="s">
        <v>264</v>
      </c>
      <c r="AR142" s="15" t="s">
        <v>264</v>
      </c>
      <c r="AS142" s="15" t="s">
        <v>264</v>
      </c>
      <c r="AT142" s="15" t="s">
        <v>264</v>
      </c>
      <c r="AU142" s="15" t="s">
        <v>264</v>
      </c>
      <c r="AV142" s="15" t="s">
        <v>264</v>
      </c>
      <c r="AW142" s="15" t="s">
        <v>264</v>
      </c>
      <c r="AX142" s="15" t="s">
        <v>264</v>
      </c>
      <c r="AY142" s="15" t="s">
        <v>264</v>
      </c>
      <c r="AZ142" s="15" t="s">
        <v>264</v>
      </c>
      <c r="BA142" s="15" t="s">
        <v>264</v>
      </c>
      <c r="BB142" s="15" t="s">
        <v>264</v>
      </c>
      <c r="BC142" s="15" t="s">
        <v>264</v>
      </c>
      <c r="BD142" s="15" t="s">
        <v>264</v>
      </c>
      <c r="BE142" s="15" t="s">
        <v>264</v>
      </c>
      <c r="BF142" s="15" t="s">
        <v>264</v>
      </c>
      <c r="BG142" s="15" t="s">
        <v>264</v>
      </c>
      <c r="BH142" s="15" t="s">
        <v>264</v>
      </c>
      <c r="BI142" s="15" t="s">
        <v>264</v>
      </c>
      <c r="BJ142" s="15" t="s">
        <v>264</v>
      </c>
      <c r="BK142" s="15" t="s">
        <v>264</v>
      </c>
      <c r="BL142" s="15" t="s">
        <v>264</v>
      </c>
      <c r="BM142" s="15" t="s">
        <v>264</v>
      </c>
      <c r="BN142" s="15" t="s">
        <v>264</v>
      </c>
      <c r="BO142" s="15" t="s">
        <v>264</v>
      </c>
      <c r="BP142" s="15" t="s">
        <v>264</v>
      </c>
      <c r="BQ142" s="15" t="s">
        <v>264</v>
      </c>
      <c r="BR142" s="15" t="s">
        <v>4057</v>
      </c>
      <c r="BS142" s="15" t="s">
        <v>4057</v>
      </c>
      <c r="BT142" s="15" t="s">
        <v>264</v>
      </c>
      <c r="BU142" s="15" t="s">
        <v>264</v>
      </c>
      <c r="BV142" s="15" t="s">
        <v>264</v>
      </c>
      <c r="BW142" s="15" t="s">
        <v>264</v>
      </c>
      <c r="BX142" s="15" t="s">
        <v>264</v>
      </c>
      <c r="BY142" s="15" t="s">
        <v>264</v>
      </c>
      <c r="BZ142" s="15" t="s">
        <v>264</v>
      </c>
      <c r="CA142" s="15" t="s">
        <v>264</v>
      </c>
    </row>
    <row r="143" spans="1:79" ht="19.95" customHeight="1" x14ac:dyDescent="0.3">
      <c r="A143" s="23" t="s">
        <v>65</v>
      </c>
      <c r="B143" s="17"/>
      <c r="C143" s="76" t="s">
        <v>264</v>
      </c>
      <c r="D143" s="76" t="s">
        <v>264</v>
      </c>
      <c r="E143" s="76" t="s">
        <v>264</v>
      </c>
      <c r="F143" s="76" t="s">
        <v>264</v>
      </c>
      <c r="G143" s="76" t="s">
        <v>264</v>
      </c>
      <c r="H143" s="76" t="s">
        <v>264</v>
      </c>
      <c r="I143" s="76" t="s">
        <v>264</v>
      </c>
      <c r="J143" s="76" t="s">
        <v>264</v>
      </c>
      <c r="K143" s="76" t="s">
        <v>264</v>
      </c>
      <c r="L143" s="76">
        <v>0</v>
      </c>
      <c r="M143" s="76">
        <v>0</v>
      </c>
      <c r="N143" s="76">
        <v>0</v>
      </c>
      <c r="O143" s="76">
        <v>0</v>
      </c>
      <c r="P143" s="76">
        <v>0</v>
      </c>
      <c r="Q143" s="76">
        <v>0</v>
      </c>
      <c r="R143" s="54">
        <v>0</v>
      </c>
      <c r="S143" s="54">
        <v>0</v>
      </c>
      <c r="T143" s="57" t="s">
        <v>264</v>
      </c>
      <c r="U143" s="57" t="s">
        <v>6762</v>
      </c>
      <c r="V143" s="57" t="s">
        <v>6763</v>
      </c>
      <c r="W143" s="57" t="s">
        <v>6764</v>
      </c>
      <c r="X143" s="57" t="s">
        <v>6764</v>
      </c>
      <c r="Y143" s="57" t="s">
        <v>264</v>
      </c>
      <c r="Z143" s="19" t="s">
        <v>264</v>
      </c>
      <c r="AA143" s="19" t="s">
        <v>264</v>
      </c>
      <c r="AB143" s="19" t="s">
        <v>264</v>
      </c>
      <c r="AC143" s="19" t="s">
        <v>264</v>
      </c>
      <c r="AD143" s="19" t="s">
        <v>264</v>
      </c>
      <c r="AE143" s="19" t="s">
        <v>264</v>
      </c>
      <c r="AF143" s="19" t="s">
        <v>264</v>
      </c>
      <c r="AG143" s="19" t="s">
        <v>264</v>
      </c>
      <c r="AH143" s="19" t="s">
        <v>264</v>
      </c>
      <c r="AI143" s="18" t="s">
        <v>264</v>
      </c>
      <c r="AJ143" s="18" t="s">
        <v>264</v>
      </c>
      <c r="AK143" s="18" t="s">
        <v>264</v>
      </c>
      <c r="AL143" s="18" t="s">
        <v>264</v>
      </c>
      <c r="AM143" s="18" t="s">
        <v>264</v>
      </c>
      <c r="AN143" s="19" t="s">
        <v>264</v>
      </c>
      <c r="AO143" s="19" t="s">
        <v>264</v>
      </c>
      <c r="AP143" s="19" t="s">
        <v>264</v>
      </c>
      <c r="AQ143" s="19" t="s">
        <v>264</v>
      </c>
      <c r="AR143" s="19" t="s">
        <v>264</v>
      </c>
      <c r="AS143" s="19" t="s">
        <v>264</v>
      </c>
      <c r="AT143" s="19" t="s">
        <v>264</v>
      </c>
      <c r="AU143" s="19" t="s">
        <v>264</v>
      </c>
      <c r="AV143" s="19" t="s">
        <v>264</v>
      </c>
      <c r="AW143" s="19" t="s">
        <v>264</v>
      </c>
      <c r="AX143" s="19" t="s">
        <v>264</v>
      </c>
      <c r="AY143" s="19" t="s">
        <v>264</v>
      </c>
      <c r="AZ143" s="19" t="s">
        <v>264</v>
      </c>
      <c r="BA143" s="19" t="s">
        <v>264</v>
      </c>
      <c r="BB143" s="19" t="s">
        <v>264</v>
      </c>
      <c r="BC143" s="19" t="s">
        <v>4058</v>
      </c>
      <c r="BD143" s="19" t="s">
        <v>4059</v>
      </c>
      <c r="BE143" s="19" t="s">
        <v>4060</v>
      </c>
      <c r="BF143" s="19" t="s">
        <v>4061</v>
      </c>
      <c r="BG143" s="19" t="s">
        <v>4061</v>
      </c>
      <c r="BH143" s="19" t="s">
        <v>4062</v>
      </c>
      <c r="BI143" s="19" t="s">
        <v>4063</v>
      </c>
      <c r="BJ143" s="19" t="s">
        <v>4064</v>
      </c>
      <c r="BK143" s="19" t="s">
        <v>4065</v>
      </c>
      <c r="BL143" s="19" t="s">
        <v>4065</v>
      </c>
      <c r="BM143" s="19" t="s">
        <v>4066</v>
      </c>
      <c r="BN143" s="19" t="s">
        <v>4067</v>
      </c>
      <c r="BO143" s="19" t="s">
        <v>4068</v>
      </c>
      <c r="BP143" s="19" t="s">
        <v>1521</v>
      </c>
      <c r="BQ143" s="19" t="s">
        <v>1521</v>
      </c>
      <c r="BR143" s="19" t="s">
        <v>264</v>
      </c>
      <c r="BS143" s="19" t="s">
        <v>264</v>
      </c>
      <c r="BT143" s="19" t="s">
        <v>264</v>
      </c>
      <c r="BU143" s="19" t="s">
        <v>264</v>
      </c>
      <c r="BV143" s="19" t="s">
        <v>264</v>
      </c>
      <c r="BW143" s="19" t="s">
        <v>264</v>
      </c>
      <c r="BX143" s="19" t="s">
        <v>264</v>
      </c>
      <c r="BY143" s="19" t="s">
        <v>264</v>
      </c>
      <c r="BZ143" s="19" t="s">
        <v>264</v>
      </c>
      <c r="CA143" s="19" t="s">
        <v>264</v>
      </c>
    </row>
    <row r="144" spans="1:79" ht="19.95" customHeight="1" x14ac:dyDescent="0.3">
      <c r="A144" s="21" t="s">
        <v>212</v>
      </c>
      <c r="B144" s="12"/>
      <c r="C144" s="77"/>
      <c r="D144" s="77" t="s">
        <v>264</v>
      </c>
      <c r="E144" s="77" t="s">
        <v>264</v>
      </c>
      <c r="F144" s="77" t="s">
        <v>264</v>
      </c>
      <c r="G144" s="77" t="s">
        <v>264</v>
      </c>
      <c r="H144" s="77" t="s">
        <v>264</v>
      </c>
      <c r="I144" s="77" t="s">
        <v>264</v>
      </c>
      <c r="J144" s="77">
        <v>0</v>
      </c>
      <c r="K144" s="77">
        <v>0</v>
      </c>
      <c r="L144" s="77">
        <v>0</v>
      </c>
      <c r="M144" s="77">
        <v>0</v>
      </c>
      <c r="N144" s="77">
        <v>0</v>
      </c>
      <c r="O144" s="77">
        <v>0</v>
      </c>
      <c r="P144" s="66">
        <v>0</v>
      </c>
      <c r="Q144" s="66">
        <v>0</v>
      </c>
      <c r="R144" s="56" t="s">
        <v>264</v>
      </c>
      <c r="S144" s="56" t="s">
        <v>264</v>
      </c>
      <c r="T144" s="56" t="s">
        <v>264</v>
      </c>
      <c r="U144" s="56" t="s">
        <v>264</v>
      </c>
      <c r="V144" s="56" t="s">
        <v>264</v>
      </c>
      <c r="W144" s="56" t="s">
        <v>264</v>
      </c>
      <c r="X144" s="15" t="s">
        <v>264</v>
      </c>
      <c r="Y144" s="15" t="s">
        <v>264</v>
      </c>
      <c r="Z144" s="15" t="s">
        <v>264</v>
      </c>
      <c r="AA144" s="15" t="s">
        <v>264</v>
      </c>
      <c r="AB144" s="15" t="s">
        <v>264</v>
      </c>
      <c r="AC144" s="15" t="s">
        <v>264</v>
      </c>
      <c r="AD144" s="15" t="s">
        <v>264</v>
      </c>
      <c r="AE144" s="15" t="s">
        <v>264</v>
      </c>
      <c r="AF144" s="15" t="s">
        <v>264</v>
      </c>
      <c r="AG144" s="28" t="s">
        <v>264</v>
      </c>
      <c r="AH144" s="28" t="s">
        <v>264</v>
      </c>
      <c r="AI144" s="28" t="s">
        <v>264</v>
      </c>
      <c r="AJ144" s="28" t="s">
        <v>264</v>
      </c>
      <c r="AK144" s="28" t="s">
        <v>264</v>
      </c>
      <c r="AL144" s="15" t="s">
        <v>264</v>
      </c>
      <c r="AM144" s="15" t="s">
        <v>264</v>
      </c>
      <c r="AN144" s="15" t="s">
        <v>264</v>
      </c>
      <c r="AO144" s="15" t="s">
        <v>264</v>
      </c>
      <c r="AP144" s="15" t="s">
        <v>264</v>
      </c>
      <c r="AQ144" s="15" t="s">
        <v>264</v>
      </c>
      <c r="AR144" s="15" t="s">
        <v>264</v>
      </c>
      <c r="AS144" s="15" t="s">
        <v>264</v>
      </c>
      <c r="AT144" s="15" t="s">
        <v>264</v>
      </c>
      <c r="AU144" s="15" t="s">
        <v>264</v>
      </c>
      <c r="AV144" s="15" t="s">
        <v>264</v>
      </c>
      <c r="AW144" s="15" t="s">
        <v>264</v>
      </c>
      <c r="AX144" s="15" t="s">
        <v>4069</v>
      </c>
      <c r="AY144" s="15" t="s">
        <v>4070</v>
      </c>
      <c r="AZ144" s="15" t="s">
        <v>4070</v>
      </c>
      <c r="BA144" s="15" t="s">
        <v>4071</v>
      </c>
      <c r="BB144" s="15" t="s">
        <v>4072</v>
      </c>
      <c r="BC144" s="15" t="s">
        <v>4073</v>
      </c>
      <c r="BD144" s="15" t="s">
        <v>4074</v>
      </c>
      <c r="BE144" s="15" t="s">
        <v>4074</v>
      </c>
      <c r="BF144" s="15" t="s">
        <v>2106</v>
      </c>
      <c r="BG144" s="15" t="s">
        <v>4075</v>
      </c>
      <c r="BH144" s="15" t="s">
        <v>4076</v>
      </c>
      <c r="BI144" s="15" t="s">
        <v>4076</v>
      </c>
      <c r="BJ144" s="15" t="s">
        <v>4076</v>
      </c>
      <c r="BK144" s="15" t="s">
        <v>4077</v>
      </c>
      <c r="BL144" s="15" t="s">
        <v>4078</v>
      </c>
      <c r="BM144" s="15" t="s">
        <v>4079</v>
      </c>
      <c r="BN144" s="15" t="s">
        <v>4080</v>
      </c>
      <c r="BO144" s="15" t="s">
        <v>4080</v>
      </c>
      <c r="BP144" s="15" t="s">
        <v>264</v>
      </c>
      <c r="BQ144" s="15" t="s">
        <v>264</v>
      </c>
      <c r="BR144" s="15" t="s">
        <v>264</v>
      </c>
      <c r="BS144" s="15" t="s">
        <v>264</v>
      </c>
      <c r="BT144" s="15" t="s">
        <v>264</v>
      </c>
      <c r="BU144" s="15" t="s">
        <v>264</v>
      </c>
      <c r="BV144" s="15" t="s">
        <v>264</v>
      </c>
      <c r="BW144" s="15" t="s">
        <v>264</v>
      </c>
      <c r="BX144" s="15" t="s">
        <v>264</v>
      </c>
      <c r="BY144" s="15" t="s">
        <v>264</v>
      </c>
      <c r="BZ144" s="15" t="s">
        <v>264</v>
      </c>
      <c r="CA144" s="15" t="s">
        <v>264</v>
      </c>
    </row>
    <row r="145" spans="1:79" ht="19.95" customHeight="1" x14ac:dyDescent="0.3">
      <c r="A145" s="23" t="s">
        <v>168</v>
      </c>
      <c r="B145" s="17"/>
      <c r="C145" s="76"/>
      <c r="D145" s="76" t="s">
        <v>264</v>
      </c>
      <c r="E145" s="76" t="s">
        <v>264</v>
      </c>
      <c r="F145" s="76" t="s">
        <v>264</v>
      </c>
      <c r="G145" s="76" t="s">
        <v>264</v>
      </c>
      <c r="H145" s="76">
        <v>0</v>
      </c>
      <c r="I145" s="76">
        <v>0</v>
      </c>
      <c r="J145" s="76">
        <v>0</v>
      </c>
      <c r="K145" s="76">
        <v>0</v>
      </c>
      <c r="L145" s="76">
        <v>0</v>
      </c>
      <c r="M145" s="76">
        <v>0</v>
      </c>
      <c r="N145" s="76">
        <v>0</v>
      </c>
      <c r="O145" s="76">
        <v>0</v>
      </c>
      <c r="P145" s="76">
        <v>0</v>
      </c>
      <c r="Q145" s="76">
        <v>0</v>
      </c>
      <c r="R145" s="54" t="s">
        <v>264</v>
      </c>
      <c r="S145" s="54" t="s">
        <v>264</v>
      </c>
      <c r="T145" s="57" t="s">
        <v>264</v>
      </c>
      <c r="U145" s="57" t="s">
        <v>264</v>
      </c>
      <c r="V145" s="57" t="s">
        <v>264</v>
      </c>
      <c r="W145" s="57" t="s">
        <v>6765</v>
      </c>
      <c r="X145" s="57" t="s">
        <v>264</v>
      </c>
      <c r="Y145" s="57" t="s">
        <v>264</v>
      </c>
      <c r="Z145" s="19" t="s">
        <v>264</v>
      </c>
      <c r="AA145" s="19" t="s">
        <v>264</v>
      </c>
      <c r="AB145" s="19" t="s">
        <v>264</v>
      </c>
      <c r="AC145" s="19" t="s">
        <v>264</v>
      </c>
      <c r="AD145" s="19" t="s">
        <v>264</v>
      </c>
      <c r="AE145" s="19" t="s">
        <v>264</v>
      </c>
      <c r="AF145" s="19" t="s">
        <v>264</v>
      </c>
      <c r="AG145" s="19" t="s">
        <v>264</v>
      </c>
      <c r="AH145" s="19" t="s">
        <v>264</v>
      </c>
      <c r="AI145" s="18" t="s">
        <v>264</v>
      </c>
      <c r="AJ145" s="18" t="s">
        <v>264</v>
      </c>
      <c r="AK145" s="18" t="s">
        <v>264</v>
      </c>
      <c r="AL145" s="18" t="s">
        <v>264</v>
      </c>
      <c r="AM145" s="18" t="s">
        <v>264</v>
      </c>
      <c r="AN145" s="19" t="s">
        <v>264</v>
      </c>
      <c r="AO145" s="19" t="s">
        <v>264</v>
      </c>
      <c r="AP145" s="19" t="s">
        <v>264</v>
      </c>
      <c r="AQ145" s="19" t="s">
        <v>264</v>
      </c>
      <c r="AR145" s="19" t="s">
        <v>264</v>
      </c>
      <c r="AS145" s="19" t="s">
        <v>264</v>
      </c>
      <c r="AT145" s="19" t="s">
        <v>264</v>
      </c>
      <c r="AU145" s="19" t="s">
        <v>264</v>
      </c>
      <c r="AV145" s="19" t="s">
        <v>264</v>
      </c>
      <c r="AW145" s="19" t="s">
        <v>264</v>
      </c>
      <c r="AX145" s="19" t="s">
        <v>264</v>
      </c>
      <c r="AY145" s="19" t="s">
        <v>264</v>
      </c>
      <c r="AZ145" s="19" t="s">
        <v>264</v>
      </c>
      <c r="BA145" s="19" t="s">
        <v>264</v>
      </c>
      <c r="BB145" s="19" t="s">
        <v>264</v>
      </c>
      <c r="BC145" s="19" t="s">
        <v>264</v>
      </c>
      <c r="BD145" s="19" t="s">
        <v>264</v>
      </c>
      <c r="BE145" s="19" t="s">
        <v>264</v>
      </c>
      <c r="BF145" s="19" t="s">
        <v>264</v>
      </c>
      <c r="BG145" s="19" t="s">
        <v>264</v>
      </c>
      <c r="BH145" s="19" t="s">
        <v>264</v>
      </c>
      <c r="BI145" s="19" t="s">
        <v>264</v>
      </c>
      <c r="BJ145" s="19" t="s">
        <v>264</v>
      </c>
      <c r="BK145" s="19" t="s">
        <v>264</v>
      </c>
      <c r="BL145" s="19" t="s">
        <v>264</v>
      </c>
      <c r="BM145" s="19" t="s">
        <v>264</v>
      </c>
      <c r="BN145" s="19" t="s">
        <v>264</v>
      </c>
      <c r="BO145" s="19" t="s">
        <v>264</v>
      </c>
      <c r="BP145" s="19" t="s">
        <v>264</v>
      </c>
      <c r="BQ145" s="19" t="s">
        <v>264</v>
      </c>
      <c r="BR145" s="19" t="s">
        <v>264</v>
      </c>
      <c r="BS145" s="19" t="s">
        <v>264</v>
      </c>
      <c r="BT145" s="19" t="s">
        <v>264</v>
      </c>
      <c r="BU145" s="19" t="s">
        <v>264</v>
      </c>
      <c r="BV145" s="19" t="s">
        <v>264</v>
      </c>
      <c r="BW145" s="19" t="s">
        <v>264</v>
      </c>
      <c r="BX145" s="19" t="s">
        <v>264</v>
      </c>
      <c r="BY145" s="19" t="s">
        <v>264</v>
      </c>
      <c r="BZ145" s="19" t="s">
        <v>264</v>
      </c>
      <c r="CA145" s="19" t="s">
        <v>264</v>
      </c>
    </row>
    <row r="146" spans="1:79" ht="19.95" customHeight="1" x14ac:dyDescent="0.3">
      <c r="A146" s="21" t="s">
        <v>169</v>
      </c>
      <c r="B146" s="12"/>
      <c r="C146" s="77"/>
      <c r="D146" s="77" t="s">
        <v>264</v>
      </c>
      <c r="E146" s="77" t="s">
        <v>264</v>
      </c>
      <c r="F146" s="77" t="s">
        <v>264</v>
      </c>
      <c r="G146" s="77" t="s">
        <v>264</v>
      </c>
      <c r="H146" s="77">
        <v>0</v>
      </c>
      <c r="I146" s="77">
        <v>0</v>
      </c>
      <c r="J146" s="77">
        <v>0</v>
      </c>
      <c r="K146" s="77">
        <v>0</v>
      </c>
      <c r="L146" s="77">
        <v>0</v>
      </c>
      <c r="M146" s="77">
        <v>0</v>
      </c>
      <c r="N146" s="77">
        <v>0</v>
      </c>
      <c r="O146" s="77">
        <v>0</v>
      </c>
      <c r="P146" s="66">
        <v>0</v>
      </c>
      <c r="Q146" s="66">
        <v>0</v>
      </c>
      <c r="R146" s="56" t="s">
        <v>264</v>
      </c>
      <c r="S146" s="56" t="s">
        <v>264</v>
      </c>
      <c r="T146" s="56" t="s">
        <v>264</v>
      </c>
      <c r="U146" s="56" t="s">
        <v>264</v>
      </c>
      <c r="V146" s="56" t="s">
        <v>264</v>
      </c>
      <c r="W146" s="56" t="s">
        <v>6765</v>
      </c>
      <c r="X146" s="15" t="s">
        <v>264</v>
      </c>
      <c r="Y146" s="15" t="s">
        <v>264</v>
      </c>
      <c r="Z146" s="15" t="s">
        <v>264</v>
      </c>
      <c r="AA146" s="15" t="s">
        <v>264</v>
      </c>
      <c r="AB146" s="15" t="s">
        <v>264</v>
      </c>
      <c r="AC146" s="15" t="s">
        <v>264</v>
      </c>
      <c r="AD146" s="15" t="s">
        <v>264</v>
      </c>
      <c r="AE146" s="15" t="s">
        <v>264</v>
      </c>
      <c r="AF146" s="15" t="s">
        <v>264</v>
      </c>
      <c r="AG146" s="28" t="s">
        <v>264</v>
      </c>
      <c r="AH146" s="28" t="s">
        <v>264</v>
      </c>
      <c r="AI146" s="28" t="s">
        <v>264</v>
      </c>
      <c r="AJ146" s="28" t="s">
        <v>264</v>
      </c>
      <c r="AK146" s="28" t="s">
        <v>264</v>
      </c>
      <c r="AL146" s="15" t="s">
        <v>264</v>
      </c>
      <c r="AM146" s="15" t="s">
        <v>264</v>
      </c>
      <c r="AN146" s="15" t="s">
        <v>264</v>
      </c>
      <c r="AO146" s="15" t="s">
        <v>264</v>
      </c>
      <c r="AP146" s="15" t="s">
        <v>264</v>
      </c>
      <c r="AQ146" s="15" t="s">
        <v>264</v>
      </c>
      <c r="AR146" s="15" t="s">
        <v>264</v>
      </c>
      <c r="AS146" s="15" t="s">
        <v>264</v>
      </c>
      <c r="AT146" s="15" t="s">
        <v>264</v>
      </c>
      <c r="AU146" s="15" t="s">
        <v>264</v>
      </c>
      <c r="AV146" s="15" t="s">
        <v>264</v>
      </c>
      <c r="AW146" s="15" t="s">
        <v>264</v>
      </c>
      <c r="AX146" s="15" t="s">
        <v>264</v>
      </c>
      <c r="AY146" s="15" t="s">
        <v>264</v>
      </c>
      <c r="AZ146" s="15" t="s">
        <v>264</v>
      </c>
      <c r="BA146" s="15" t="s">
        <v>264</v>
      </c>
      <c r="BB146" s="15" t="s">
        <v>264</v>
      </c>
      <c r="BC146" s="15" t="s">
        <v>264</v>
      </c>
      <c r="BD146" s="15" t="s">
        <v>264</v>
      </c>
      <c r="BE146" s="15" t="s">
        <v>264</v>
      </c>
      <c r="BF146" s="15" t="s">
        <v>264</v>
      </c>
      <c r="BG146" s="15" t="s">
        <v>264</v>
      </c>
      <c r="BH146" s="15" t="s">
        <v>264</v>
      </c>
      <c r="BI146" s="15" t="s">
        <v>264</v>
      </c>
      <c r="BJ146" s="15" t="s">
        <v>264</v>
      </c>
      <c r="BK146" s="15" t="s">
        <v>264</v>
      </c>
      <c r="BL146" s="15" t="s">
        <v>264</v>
      </c>
      <c r="BM146" s="15" t="s">
        <v>264</v>
      </c>
      <c r="BN146" s="15" t="s">
        <v>264</v>
      </c>
      <c r="BO146" s="15" t="s">
        <v>264</v>
      </c>
      <c r="BP146" s="15" t="s">
        <v>264</v>
      </c>
      <c r="BQ146" s="15" t="s">
        <v>264</v>
      </c>
      <c r="BR146" s="15" t="s">
        <v>264</v>
      </c>
      <c r="BS146" s="15" t="s">
        <v>264</v>
      </c>
      <c r="BT146" s="15" t="s">
        <v>264</v>
      </c>
      <c r="BU146" s="15" t="s">
        <v>264</v>
      </c>
      <c r="BV146" s="15" t="s">
        <v>264</v>
      </c>
      <c r="BW146" s="15" t="s">
        <v>264</v>
      </c>
      <c r="BX146" s="15" t="s">
        <v>264</v>
      </c>
      <c r="BY146" s="15" t="s">
        <v>264</v>
      </c>
      <c r="BZ146" s="15" t="s">
        <v>264</v>
      </c>
      <c r="CA146" s="15" t="s">
        <v>264</v>
      </c>
    </row>
    <row r="147" spans="1:79" ht="19.95" customHeight="1" x14ac:dyDescent="0.3">
      <c r="A147" s="23" t="s">
        <v>213</v>
      </c>
      <c r="B147" s="17"/>
      <c r="C147" s="76" t="s">
        <v>8818</v>
      </c>
      <c r="D147" s="76" t="s">
        <v>8676</v>
      </c>
      <c r="E147" s="76" t="s">
        <v>6875</v>
      </c>
      <c r="F147" s="76" t="s">
        <v>8455</v>
      </c>
      <c r="G147" s="76" t="s">
        <v>8287</v>
      </c>
      <c r="H147" s="76" t="s">
        <v>8079</v>
      </c>
      <c r="I147" s="76" t="s">
        <v>7732</v>
      </c>
      <c r="J147" s="76" t="s">
        <v>7732</v>
      </c>
      <c r="K147" s="76" t="s">
        <v>7732</v>
      </c>
      <c r="L147" s="76" t="s">
        <v>7732</v>
      </c>
      <c r="M147" s="76" t="s">
        <v>6766</v>
      </c>
      <c r="N147" s="76" t="s">
        <v>6766</v>
      </c>
      <c r="O147" s="76" t="s">
        <v>6766</v>
      </c>
      <c r="P147" s="76">
        <v>78220</v>
      </c>
      <c r="Q147" s="76">
        <v>78220</v>
      </c>
      <c r="R147" s="54" t="s">
        <v>6766</v>
      </c>
      <c r="S147" s="54" t="s">
        <v>6766</v>
      </c>
      <c r="T147" s="57" t="s">
        <v>6766</v>
      </c>
      <c r="U147" s="57" t="s">
        <v>6766</v>
      </c>
      <c r="V147" s="57" t="s">
        <v>6766</v>
      </c>
      <c r="W147" s="57" t="s">
        <v>6767</v>
      </c>
      <c r="X147" s="57" t="s">
        <v>6306</v>
      </c>
      <c r="Y147" s="57" t="s">
        <v>4081</v>
      </c>
      <c r="Z147" s="19" t="s">
        <v>4081</v>
      </c>
      <c r="AA147" s="19" t="s">
        <v>4081</v>
      </c>
      <c r="AB147" s="19" t="s">
        <v>4081</v>
      </c>
      <c r="AC147" s="19" t="s">
        <v>4081</v>
      </c>
      <c r="AD147" s="19" t="s">
        <v>4081</v>
      </c>
      <c r="AE147" s="19" t="s">
        <v>4081</v>
      </c>
      <c r="AF147" s="19" t="s">
        <v>4081</v>
      </c>
      <c r="AG147" s="19" t="s">
        <v>4081</v>
      </c>
      <c r="AH147" s="19" t="s">
        <v>4081</v>
      </c>
      <c r="AI147" s="18" t="s">
        <v>4081</v>
      </c>
      <c r="AJ147" s="18" t="s">
        <v>4081</v>
      </c>
      <c r="AK147" s="18" t="s">
        <v>4081</v>
      </c>
      <c r="AL147" s="18" t="s">
        <v>4082</v>
      </c>
      <c r="AM147" s="18" t="s">
        <v>4083</v>
      </c>
      <c r="AN147" s="19" t="s">
        <v>4083</v>
      </c>
      <c r="AO147" s="19" t="s">
        <v>4084</v>
      </c>
      <c r="AP147" s="19" t="s">
        <v>4084</v>
      </c>
      <c r="AQ147" s="19" t="s">
        <v>4085</v>
      </c>
      <c r="AR147" s="19" t="s">
        <v>4086</v>
      </c>
      <c r="AS147" s="19" t="s">
        <v>4087</v>
      </c>
      <c r="AT147" s="19" t="s">
        <v>4088</v>
      </c>
      <c r="AU147" s="19" t="s">
        <v>4088</v>
      </c>
      <c r="AV147" s="19" t="s">
        <v>4089</v>
      </c>
      <c r="AW147" s="19" t="s">
        <v>4090</v>
      </c>
      <c r="AX147" s="19" t="s">
        <v>4091</v>
      </c>
      <c r="AY147" s="19" t="s">
        <v>4092</v>
      </c>
      <c r="AZ147" s="19" t="s">
        <v>4092</v>
      </c>
      <c r="BA147" s="19" t="s">
        <v>4093</v>
      </c>
      <c r="BB147" s="19" t="s">
        <v>4094</v>
      </c>
      <c r="BC147" s="19" t="s">
        <v>4095</v>
      </c>
      <c r="BD147" s="19" t="s">
        <v>4096</v>
      </c>
      <c r="BE147" s="19" t="s">
        <v>4096</v>
      </c>
      <c r="BF147" s="19" t="s">
        <v>4097</v>
      </c>
      <c r="BG147" s="19" t="s">
        <v>4098</v>
      </c>
      <c r="BH147" s="19" t="s">
        <v>4099</v>
      </c>
      <c r="BI147" s="19" t="s">
        <v>4100</v>
      </c>
      <c r="BJ147" s="19" t="s">
        <v>4100</v>
      </c>
      <c r="BK147" s="19" t="s">
        <v>4101</v>
      </c>
      <c r="BL147" s="19" t="s">
        <v>4102</v>
      </c>
      <c r="BM147" s="19" t="s">
        <v>4103</v>
      </c>
      <c r="BN147" s="19" t="s">
        <v>4104</v>
      </c>
      <c r="BO147" s="19" t="s">
        <v>4104</v>
      </c>
      <c r="BP147" s="19" t="s">
        <v>4105</v>
      </c>
      <c r="BQ147" s="19" t="s">
        <v>4106</v>
      </c>
      <c r="BR147" s="19" t="s">
        <v>4107</v>
      </c>
      <c r="BS147" s="19" t="s">
        <v>4108</v>
      </c>
      <c r="BT147" s="19" t="s">
        <v>4108</v>
      </c>
      <c r="BU147" s="19" t="s">
        <v>4109</v>
      </c>
      <c r="BV147" s="19" t="s">
        <v>4110</v>
      </c>
      <c r="BW147" s="19" t="s">
        <v>4111</v>
      </c>
      <c r="BX147" s="19" t="s">
        <v>4112</v>
      </c>
      <c r="BY147" s="19" t="s">
        <v>4112</v>
      </c>
      <c r="BZ147" s="19" t="s">
        <v>264</v>
      </c>
      <c r="CA147" s="19" t="s">
        <v>264</v>
      </c>
    </row>
    <row r="148" spans="1:79" ht="19.95" customHeight="1" x14ac:dyDescent="0.3">
      <c r="A148" s="21" t="s">
        <v>214</v>
      </c>
      <c r="B148" s="12"/>
      <c r="C148" s="76" t="s">
        <v>8819</v>
      </c>
      <c r="D148" s="76" t="s">
        <v>8677</v>
      </c>
      <c r="E148" s="76" t="s">
        <v>8564</v>
      </c>
      <c r="F148" s="76" t="s">
        <v>8456</v>
      </c>
      <c r="G148" s="76" t="s">
        <v>8183</v>
      </c>
      <c r="H148" s="73" t="s">
        <v>8079</v>
      </c>
      <c r="I148" s="73" t="s">
        <v>7732</v>
      </c>
      <c r="J148" s="73" t="s">
        <v>7732</v>
      </c>
      <c r="K148" s="73" t="s">
        <v>7732</v>
      </c>
      <c r="L148" s="73" t="s">
        <v>7732</v>
      </c>
      <c r="M148" s="73" t="s">
        <v>6766</v>
      </c>
      <c r="N148" s="73" t="s">
        <v>6766</v>
      </c>
      <c r="O148" s="73" t="s">
        <v>6766</v>
      </c>
      <c r="P148" s="65">
        <v>78220</v>
      </c>
      <c r="Q148" s="65">
        <v>78220</v>
      </c>
      <c r="R148" s="56" t="s">
        <v>6766</v>
      </c>
      <c r="S148" s="56" t="s">
        <v>6766</v>
      </c>
      <c r="T148" s="56" t="s">
        <v>6766</v>
      </c>
      <c r="U148" s="56" t="s">
        <v>6766</v>
      </c>
      <c r="V148" s="56" t="s">
        <v>6766</v>
      </c>
      <c r="W148" s="56" t="s">
        <v>6767</v>
      </c>
      <c r="X148" s="15" t="s">
        <v>6306</v>
      </c>
      <c r="Y148" s="15" t="s">
        <v>4081</v>
      </c>
      <c r="Z148" s="15" t="s">
        <v>4081</v>
      </c>
      <c r="AA148" s="15" t="s">
        <v>4081</v>
      </c>
      <c r="AB148" s="15" t="s">
        <v>4081</v>
      </c>
      <c r="AC148" s="15" t="s">
        <v>4081</v>
      </c>
      <c r="AD148" s="15" t="s">
        <v>4081</v>
      </c>
      <c r="AE148" s="15" t="s">
        <v>4081</v>
      </c>
      <c r="AF148" s="15" t="s">
        <v>4081</v>
      </c>
      <c r="AG148" s="28" t="s">
        <v>4081</v>
      </c>
      <c r="AH148" s="28" t="s">
        <v>4081</v>
      </c>
      <c r="AI148" s="28" t="s">
        <v>4081</v>
      </c>
      <c r="AJ148" s="28" t="s">
        <v>4081</v>
      </c>
      <c r="AK148" s="28" t="s">
        <v>4081</v>
      </c>
      <c r="AL148" s="15" t="s">
        <v>4082</v>
      </c>
      <c r="AM148" s="15" t="s">
        <v>4083</v>
      </c>
      <c r="AN148" s="15" t="s">
        <v>4083</v>
      </c>
      <c r="AO148" s="15" t="s">
        <v>4084</v>
      </c>
      <c r="AP148" s="15" t="s">
        <v>4084</v>
      </c>
      <c r="AQ148" s="15" t="s">
        <v>4085</v>
      </c>
      <c r="AR148" s="15" t="s">
        <v>4086</v>
      </c>
      <c r="AS148" s="15" t="s">
        <v>4087</v>
      </c>
      <c r="AT148" s="15" t="s">
        <v>4088</v>
      </c>
      <c r="AU148" s="15" t="s">
        <v>4088</v>
      </c>
      <c r="AV148" s="15" t="s">
        <v>4089</v>
      </c>
      <c r="AW148" s="15" t="s">
        <v>4090</v>
      </c>
      <c r="AX148" s="15" t="s">
        <v>4091</v>
      </c>
      <c r="AY148" s="15" t="s">
        <v>4092</v>
      </c>
      <c r="AZ148" s="15" t="s">
        <v>4092</v>
      </c>
      <c r="BA148" s="15" t="s">
        <v>4093</v>
      </c>
      <c r="BB148" s="15" t="s">
        <v>4094</v>
      </c>
      <c r="BC148" s="15" t="s">
        <v>4095</v>
      </c>
      <c r="BD148" s="15" t="s">
        <v>4096</v>
      </c>
      <c r="BE148" s="15" t="s">
        <v>4096</v>
      </c>
      <c r="BF148" s="15" t="s">
        <v>4097</v>
      </c>
      <c r="BG148" s="15" t="s">
        <v>4098</v>
      </c>
      <c r="BH148" s="15" t="s">
        <v>4099</v>
      </c>
      <c r="BI148" s="15" t="s">
        <v>4100</v>
      </c>
      <c r="BJ148" s="15" t="s">
        <v>4100</v>
      </c>
      <c r="BK148" s="15" t="s">
        <v>4101</v>
      </c>
      <c r="BL148" s="15" t="s">
        <v>4102</v>
      </c>
      <c r="BM148" s="15" t="s">
        <v>4103</v>
      </c>
      <c r="BN148" s="15" t="s">
        <v>4104</v>
      </c>
      <c r="BO148" s="15" t="s">
        <v>4104</v>
      </c>
      <c r="BP148" s="15" t="s">
        <v>4105</v>
      </c>
      <c r="BQ148" s="15" t="s">
        <v>4106</v>
      </c>
      <c r="BR148" s="15" t="s">
        <v>4107</v>
      </c>
      <c r="BS148" s="15" t="s">
        <v>4108</v>
      </c>
      <c r="BT148" s="15" t="s">
        <v>4108</v>
      </c>
      <c r="BU148" s="15" t="s">
        <v>4109</v>
      </c>
      <c r="BV148" s="15" t="s">
        <v>4110</v>
      </c>
      <c r="BW148" s="15" t="s">
        <v>4111</v>
      </c>
      <c r="BX148" s="15" t="s">
        <v>4112</v>
      </c>
      <c r="BY148" s="15" t="s">
        <v>4112</v>
      </c>
      <c r="BZ148" s="15" t="s">
        <v>264</v>
      </c>
      <c r="CA148" s="15" t="s">
        <v>264</v>
      </c>
    </row>
    <row r="149" spans="1:79" ht="19.95" customHeight="1" x14ac:dyDescent="0.3">
      <c r="A149" s="23" t="s">
        <v>215</v>
      </c>
      <c r="B149" s="17"/>
      <c r="C149" s="77" t="s">
        <v>264</v>
      </c>
      <c r="D149" s="77" t="s">
        <v>264</v>
      </c>
      <c r="E149" s="77" t="s">
        <v>264</v>
      </c>
      <c r="F149" s="77" t="s">
        <v>264</v>
      </c>
      <c r="G149" s="77" t="s">
        <v>264</v>
      </c>
      <c r="H149" s="76" t="s">
        <v>264</v>
      </c>
      <c r="I149" s="76" t="s">
        <v>264</v>
      </c>
      <c r="J149" s="76" t="s">
        <v>264</v>
      </c>
      <c r="K149" s="76" t="s">
        <v>264</v>
      </c>
      <c r="L149" s="76" t="s">
        <v>264</v>
      </c>
      <c r="M149" s="76" t="s">
        <v>264</v>
      </c>
      <c r="N149" s="76">
        <v>0</v>
      </c>
      <c r="O149" s="76">
        <v>0</v>
      </c>
      <c r="P149" s="54">
        <v>0</v>
      </c>
      <c r="Q149" s="54">
        <v>0</v>
      </c>
      <c r="R149" s="57" t="s">
        <v>264</v>
      </c>
      <c r="S149" s="57" t="s">
        <v>264</v>
      </c>
      <c r="T149" s="57" t="s">
        <v>264</v>
      </c>
      <c r="U149" s="57" t="s">
        <v>264</v>
      </c>
      <c r="V149" s="57" t="s">
        <v>264</v>
      </c>
      <c r="W149" s="57" t="s">
        <v>264</v>
      </c>
      <c r="X149" s="19" t="s">
        <v>264</v>
      </c>
      <c r="Y149" s="19" t="s">
        <v>264</v>
      </c>
      <c r="Z149" s="19" t="s">
        <v>264</v>
      </c>
      <c r="AA149" s="19" t="s">
        <v>264</v>
      </c>
      <c r="AB149" s="19" t="s">
        <v>264</v>
      </c>
      <c r="AC149" s="19" t="s">
        <v>264</v>
      </c>
      <c r="AD149" s="19" t="s">
        <v>264</v>
      </c>
      <c r="AE149" s="19" t="s">
        <v>264</v>
      </c>
      <c r="AF149" s="19" t="s">
        <v>264</v>
      </c>
      <c r="AG149" s="18" t="s">
        <v>264</v>
      </c>
      <c r="AH149" s="18" t="s">
        <v>264</v>
      </c>
      <c r="AI149" s="18" t="s">
        <v>264</v>
      </c>
      <c r="AJ149" s="18" t="s">
        <v>264</v>
      </c>
      <c r="AK149" s="18" t="s">
        <v>264</v>
      </c>
      <c r="AL149" s="19" t="s">
        <v>264</v>
      </c>
      <c r="AM149" s="19" t="s">
        <v>264</v>
      </c>
      <c r="AN149" s="19" t="s">
        <v>264</v>
      </c>
      <c r="AO149" s="19" t="s">
        <v>264</v>
      </c>
      <c r="AP149" s="19" t="s">
        <v>264</v>
      </c>
      <c r="AQ149" s="19" t="s">
        <v>264</v>
      </c>
      <c r="AR149" s="19" t="s">
        <v>264</v>
      </c>
      <c r="AS149" s="19" t="s">
        <v>264</v>
      </c>
      <c r="AT149" s="19" t="s">
        <v>264</v>
      </c>
      <c r="AU149" s="19" t="s">
        <v>264</v>
      </c>
      <c r="AV149" s="19" t="s">
        <v>264</v>
      </c>
      <c r="AW149" s="19" t="s">
        <v>264</v>
      </c>
      <c r="AX149" s="19" t="s">
        <v>264</v>
      </c>
      <c r="AY149" s="19" t="s">
        <v>264</v>
      </c>
      <c r="AZ149" s="19" t="s">
        <v>264</v>
      </c>
      <c r="BA149" s="19" t="s">
        <v>264</v>
      </c>
      <c r="BB149" s="19" t="s">
        <v>264</v>
      </c>
      <c r="BC149" s="19" t="s">
        <v>264</v>
      </c>
      <c r="BD149" s="19" t="s">
        <v>264</v>
      </c>
      <c r="BE149" s="19" t="s">
        <v>264</v>
      </c>
      <c r="BF149" s="19" t="s">
        <v>264</v>
      </c>
      <c r="BG149" s="19" t="s">
        <v>264</v>
      </c>
      <c r="BH149" s="19" t="s">
        <v>264</v>
      </c>
      <c r="BI149" s="19" t="s">
        <v>264</v>
      </c>
      <c r="BJ149" s="19" t="s">
        <v>264</v>
      </c>
      <c r="BK149" s="19" t="s">
        <v>264</v>
      </c>
      <c r="BL149" s="19" t="s">
        <v>264</v>
      </c>
      <c r="BM149" s="19" t="s">
        <v>264</v>
      </c>
      <c r="BN149" s="19" t="s">
        <v>264</v>
      </c>
      <c r="BO149" s="19" t="s">
        <v>264</v>
      </c>
      <c r="BP149" s="19" t="s">
        <v>264</v>
      </c>
      <c r="BQ149" s="19" t="s">
        <v>264</v>
      </c>
      <c r="BR149" s="19" t="s">
        <v>264</v>
      </c>
      <c r="BS149" s="19" t="s">
        <v>264</v>
      </c>
      <c r="BT149" s="19" t="s">
        <v>264</v>
      </c>
      <c r="BU149" s="19" t="s">
        <v>264</v>
      </c>
      <c r="BV149" s="19" t="s">
        <v>264</v>
      </c>
      <c r="BW149" s="19" t="s">
        <v>264</v>
      </c>
      <c r="BX149" s="19" t="s">
        <v>264</v>
      </c>
      <c r="BY149" s="19" t="s">
        <v>264</v>
      </c>
      <c r="BZ149" s="19" t="s">
        <v>264</v>
      </c>
      <c r="CA149" s="19" t="s">
        <v>264</v>
      </c>
    </row>
    <row r="150" spans="1:79" ht="19.95" customHeight="1" x14ac:dyDescent="0.3">
      <c r="A150" s="21" t="s">
        <v>216</v>
      </c>
      <c r="B150" s="12"/>
      <c r="C150" s="62" t="s">
        <v>8819</v>
      </c>
      <c r="D150" s="62" t="s">
        <v>8677</v>
      </c>
      <c r="E150" s="62" t="s">
        <v>8564</v>
      </c>
      <c r="F150" s="62" t="s">
        <v>8456</v>
      </c>
      <c r="G150" s="62" t="s">
        <v>8183</v>
      </c>
      <c r="H150" s="73" t="s">
        <v>8079</v>
      </c>
      <c r="I150" s="73" t="s">
        <v>7732</v>
      </c>
      <c r="J150" s="73" t="s">
        <v>7732</v>
      </c>
      <c r="K150" s="73" t="s">
        <v>7732</v>
      </c>
      <c r="L150" s="73" t="s">
        <v>7732</v>
      </c>
      <c r="M150" s="73" t="s">
        <v>6766</v>
      </c>
      <c r="N150" s="73" t="s">
        <v>6766</v>
      </c>
      <c r="O150" s="73" t="s">
        <v>6766</v>
      </c>
      <c r="P150" s="65">
        <v>78220</v>
      </c>
      <c r="Q150" s="65">
        <v>78220</v>
      </c>
      <c r="R150" s="56" t="s">
        <v>6766</v>
      </c>
      <c r="S150" s="56" t="s">
        <v>6766</v>
      </c>
      <c r="T150" s="56" t="s">
        <v>6766</v>
      </c>
      <c r="U150" s="56" t="s">
        <v>6766</v>
      </c>
      <c r="V150" s="56" t="s">
        <v>6766</v>
      </c>
      <c r="W150" s="56" t="s">
        <v>6767</v>
      </c>
      <c r="X150" s="15" t="s">
        <v>6306</v>
      </c>
      <c r="Y150" s="15" t="s">
        <v>4081</v>
      </c>
      <c r="Z150" s="15" t="s">
        <v>4081</v>
      </c>
      <c r="AA150" s="15" t="s">
        <v>4081</v>
      </c>
      <c r="AB150" s="15" t="s">
        <v>4081</v>
      </c>
      <c r="AC150" s="15" t="s">
        <v>4081</v>
      </c>
      <c r="AD150" s="15" t="s">
        <v>4081</v>
      </c>
      <c r="AE150" s="15" t="s">
        <v>4081</v>
      </c>
      <c r="AF150" s="15" t="s">
        <v>4081</v>
      </c>
      <c r="AG150" s="28" t="s">
        <v>4081</v>
      </c>
      <c r="AH150" s="28" t="s">
        <v>4081</v>
      </c>
      <c r="AI150" s="28" t="s">
        <v>4081</v>
      </c>
      <c r="AJ150" s="28" t="s">
        <v>4081</v>
      </c>
      <c r="AK150" s="28" t="s">
        <v>4081</v>
      </c>
      <c r="AL150" s="15" t="s">
        <v>4082</v>
      </c>
      <c r="AM150" s="15" t="s">
        <v>4083</v>
      </c>
      <c r="AN150" s="15" t="s">
        <v>4083</v>
      </c>
      <c r="AO150" s="15" t="s">
        <v>4084</v>
      </c>
      <c r="AP150" s="15" t="s">
        <v>4084</v>
      </c>
      <c r="AQ150" s="15" t="s">
        <v>4085</v>
      </c>
      <c r="AR150" s="15" t="s">
        <v>4086</v>
      </c>
      <c r="AS150" s="15" t="s">
        <v>4087</v>
      </c>
      <c r="AT150" s="15" t="s">
        <v>4088</v>
      </c>
      <c r="AU150" s="15" t="s">
        <v>4088</v>
      </c>
      <c r="AV150" s="15" t="s">
        <v>4089</v>
      </c>
      <c r="AW150" s="15" t="s">
        <v>4090</v>
      </c>
      <c r="AX150" s="15" t="s">
        <v>4091</v>
      </c>
      <c r="AY150" s="15" t="s">
        <v>4092</v>
      </c>
      <c r="AZ150" s="15" t="s">
        <v>4092</v>
      </c>
      <c r="BA150" s="15" t="s">
        <v>4093</v>
      </c>
      <c r="BB150" s="15" t="s">
        <v>4094</v>
      </c>
      <c r="BC150" s="15" t="s">
        <v>4095</v>
      </c>
      <c r="BD150" s="15" t="s">
        <v>4096</v>
      </c>
      <c r="BE150" s="15" t="s">
        <v>4096</v>
      </c>
      <c r="BF150" s="15" t="s">
        <v>4097</v>
      </c>
      <c r="BG150" s="15" t="s">
        <v>4098</v>
      </c>
      <c r="BH150" s="15" t="s">
        <v>4099</v>
      </c>
      <c r="BI150" s="15" t="s">
        <v>4100</v>
      </c>
      <c r="BJ150" s="15" t="s">
        <v>4100</v>
      </c>
      <c r="BK150" s="15" t="s">
        <v>264</v>
      </c>
      <c r="BL150" s="15" t="s">
        <v>4102</v>
      </c>
      <c r="BM150" s="15" t="s">
        <v>4103</v>
      </c>
      <c r="BN150" s="15" t="s">
        <v>4104</v>
      </c>
      <c r="BO150" s="15" t="s">
        <v>4104</v>
      </c>
      <c r="BP150" s="15" t="s">
        <v>264</v>
      </c>
      <c r="BQ150" s="15" t="s">
        <v>4106</v>
      </c>
      <c r="BR150" s="15" t="s">
        <v>4107</v>
      </c>
      <c r="BS150" s="15" t="s">
        <v>4108</v>
      </c>
      <c r="BT150" s="15" t="s">
        <v>4108</v>
      </c>
      <c r="BU150" s="15" t="s">
        <v>4109</v>
      </c>
      <c r="BV150" s="15" t="s">
        <v>4110</v>
      </c>
      <c r="BW150" s="15" t="s">
        <v>4111</v>
      </c>
      <c r="BX150" s="15" t="s">
        <v>4112</v>
      </c>
      <c r="BY150" s="15" t="s">
        <v>4112</v>
      </c>
      <c r="BZ150" s="15" t="s">
        <v>264</v>
      </c>
      <c r="CA150" s="15" t="s">
        <v>264</v>
      </c>
    </row>
    <row r="151" spans="1:79" ht="19.95" customHeight="1" x14ac:dyDescent="0.3">
      <c r="A151" s="23" t="s">
        <v>217</v>
      </c>
      <c r="B151" s="17"/>
      <c r="C151" s="73" t="s">
        <v>264</v>
      </c>
      <c r="D151" s="73" t="s">
        <v>264</v>
      </c>
      <c r="E151" s="73" t="s">
        <v>264</v>
      </c>
      <c r="F151" s="73" t="s">
        <v>264</v>
      </c>
      <c r="G151" s="73" t="s">
        <v>264</v>
      </c>
      <c r="H151" s="54" t="s">
        <v>264</v>
      </c>
      <c r="I151" s="54" t="s">
        <v>264</v>
      </c>
      <c r="J151" s="54" t="s">
        <v>264</v>
      </c>
      <c r="K151" s="54" t="s">
        <v>264</v>
      </c>
      <c r="L151" s="54" t="s">
        <v>264</v>
      </c>
      <c r="M151" s="54" t="s">
        <v>264</v>
      </c>
      <c r="N151" s="54">
        <v>0</v>
      </c>
      <c r="O151" s="54">
        <v>0</v>
      </c>
      <c r="P151" s="54">
        <v>0</v>
      </c>
      <c r="Q151" s="54">
        <v>0</v>
      </c>
      <c r="R151" s="57" t="s">
        <v>264</v>
      </c>
      <c r="S151" s="57" t="s">
        <v>264</v>
      </c>
      <c r="T151" s="57" t="s">
        <v>264</v>
      </c>
      <c r="U151" s="57" t="s">
        <v>264</v>
      </c>
      <c r="V151" s="57" t="s">
        <v>264</v>
      </c>
      <c r="W151" s="57" t="s">
        <v>264</v>
      </c>
      <c r="X151" s="19" t="s">
        <v>264</v>
      </c>
      <c r="Y151" s="19" t="s">
        <v>264</v>
      </c>
      <c r="Z151" s="19" t="s">
        <v>264</v>
      </c>
      <c r="AA151" s="19" t="s">
        <v>264</v>
      </c>
      <c r="AB151" s="19" t="s">
        <v>264</v>
      </c>
      <c r="AC151" s="19" t="s">
        <v>264</v>
      </c>
      <c r="AD151" s="19" t="s">
        <v>264</v>
      </c>
      <c r="AE151" s="19" t="s">
        <v>264</v>
      </c>
      <c r="AF151" s="19" t="s">
        <v>264</v>
      </c>
      <c r="AG151" s="18" t="s">
        <v>264</v>
      </c>
      <c r="AH151" s="18" t="s">
        <v>264</v>
      </c>
      <c r="AI151" s="18" t="s">
        <v>264</v>
      </c>
      <c r="AJ151" s="18" t="s">
        <v>264</v>
      </c>
      <c r="AK151" s="18" t="s">
        <v>264</v>
      </c>
      <c r="AL151" s="19" t="s">
        <v>264</v>
      </c>
      <c r="AM151" s="19" t="s">
        <v>264</v>
      </c>
      <c r="AN151" s="19" t="s">
        <v>264</v>
      </c>
      <c r="AO151" s="19" t="s">
        <v>264</v>
      </c>
      <c r="AP151" s="19" t="s">
        <v>264</v>
      </c>
      <c r="AQ151" s="19" t="s">
        <v>264</v>
      </c>
      <c r="AR151" s="19" t="s">
        <v>264</v>
      </c>
      <c r="AS151" s="19" t="s">
        <v>264</v>
      </c>
      <c r="AT151" s="19" t="s">
        <v>264</v>
      </c>
      <c r="AU151" s="19" t="s">
        <v>264</v>
      </c>
      <c r="AV151" s="19" t="s">
        <v>264</v>
      </c>
      <c r="AW151" s="19" t="s">
        <v>264</v>
      </c>
      <c r="AX151" s="19" t="s">
        <v>264</v>
      </c>
      <c r="AY151" s="19" t="s">
        <v>264</v>
      </c>
      <c r="AZ151" s="19" t="s">
        <v>264</v>
      </c>
      <c r="BA151" s="19" t="s">
        <v>264</v>
      </c>
      <c r="BB151" s="19" t="s">
        <v>264</v>
      </c>
      <c r="BC151" s="19" t="s">
        <v>264</v>
      </c>
      <c r="BD151" s="19" t="s">
        <v>264</v>
      </c>
      <c r="BE151" s="19" t="s">
        <v>264</v>
      </c>
      <c r="BF151" s="19" t="s">
        <v>264</v>
      </c>
      <c r="BG151" s="19" t="s">
        <v>264</v>
      </c>
      <c r="BH151" s="19" t="s">
        <v>264</v>
      </c>
      <c r="BI151" s="19" t="s">
        <v>264</v>
      </c>
      <c r="BJ151" s="19" t="s">
        <v>264</v>
      </c>
      <c r="BK151" s="19" t="s">
        <v>264</v>
      </c>
      <c r="BL151" s="19" t="s">
        <v>264</v>
      </c>
      <c r="BM151" s="19" t="s">
        <v>264</v>
      </c>
      <c r="BN151" s="19" t="s">
        <v>264</v>
      </c>
      <c r="BO151" s="19" t="s">
        <v>264</v>
      </c>
      <c r="BP151" s="19" t="s">
        <v>264</v>
      </c>
      <c r="BQ151" s="19" t="s">
        <v>264</v>
      </c>
      <c r="BR151" s="19" t="s">
        <v>264</v>
      </c>
      <c r="BS151" s="19" t="s">
        <v>264</v>
      </c>
      <c r="BT151" s="19" t="s">
        <v>264</v>
      </c>
      <c r="BU151" s="19" t="s">
        <v>264</v>
      </c>
      <c r="BV151" s="19" t="s">
        <v>264</v>
      </c>
      <c r="BW151" s="19" t="s">
        <v>264</v>
      </c>
      <c r="BX151" s="19" t="s">
        <v>264</v>
      </c>
      <c r="BY151" s="19" t="s">
        <v>264</v>
      </c>
      <c r="BZ151" s="19" t="s">
        <v>264</v>
      </c>
      <c r="CA151" s="19" t="s">
        <v>264</v>
      </c>
    </row>
    <row r="152" spans="1:79" ht="19.95" customHeight="1" x14ac:dyDescent="0.3">
      <c r="A152" s="21" t="s">
        <v>218</v>
      </c>
      <c r="B152" s="12"/>
      <c r="C152" s="76" t="s">
        <v>264</v>
      </c>
      <c r="D152" s="76" t="s">
        <v>264</v>
      </c>
      <c r="E152" s="76" t="s">
        <v>264</v>
      </c>
      <c r="F152" s="76" t="s">
        <v>264</v>
      </c>
      <c r="G152" s="76" t="s">
        <v>264</v>
      </c>
      <c r="H152" s="66" t="s">
        <v>264</v>
      </c>
      <c r="I152" s="66" t="s">
        <v>264</v>
      </c>
      <c r="J152" s="66" t="s">
        <v>264</v>
      </c>
      <c r="K152" s="66" t="s">
        <v>264</v>
      </c>
      <c r="L152" s="66" t="s">
        <v>264</v>
      </c>
      <c r="M152" s="66" t="s">
        <v>264</v>
      </c>
      <c r="N152" s="66">
        <v>0</v>
      </c>
      <c r="O152" s="66">
        <v>0</v>
      </c>
      <c r="P152" s="66">
        <v>0</v>
      </c>
      <c r="Q152" s="66">
        <v>0</v>
      </c>
      <c r="R152" s="56" t="s">
        <v>264</v>
      </c>
      <c r="S152" s="56" t="s">
        <v>264</v>
      </c>
      <c r="T152" s="56" t="s">
        <v>264</v>
      </c>
      <c r="U152" s="56" t="s">
        <v>264</v>
      </c>
      <c r="V152" s="56" t="s">
        <v>264</v>
      </c>
      <c r="W152" s="56" t="s">
        <v>264</v>
      </c>
      <c r="X152" s="15" t="s">
        <v>264</v>
      </c>
      <c r="Y152" s="15" t="s">
        <v>264</v>
      </c>
      <c r="Z152" s="15" t="s">
        <v>264</v>
      </c>
      <c r="AA152" s="15" t="s">
        <v>264</v>
      </c>
      <c r="AB152" s="15" t="s">
        <v>264</v>
      </c>
      <c r="AC152" s="15" t="s">
        <v>264</v>
      </c>
      <c r="AD152" s="15" t="s">
        <v>264</v>
      </c>
      <c r="AE152" s="15" t="s">
        <v>264</v>
      </c>
      <c r="AF152" s="15" t="s">
        <v>264</v>
      </c>
      <c r="AG152" s="28" t="s">
        <v>264</v>
      </c>
      <c r="AH152" s="28" t="s">
        <v>264</v>
      </c>
      <c r="AI152" s="28" t="s">
        <v>264</v>
      </c>
      <c r="AJ152" s="28" t="s">
        <v>264</v>
      </c>
      <c r="AK152" s="28" t="s">
        <v>264</v>
      </c>
      <c r="AL152" s="15" t="s">
        <v>264</v>
      </c>
      <c r="AM152" s="15" t="s">
        <v>264</v>
      </c>
      <c r="AN152" s="15" t="s">
        <v>264</v>
      </c>
      <c r="AO152" s="15" t="s">
        <v>264</v>
      </c>
      <c r="AP152" s="15" t="s">
        <v>264</v>
      </c>
      <c r="AQ152" s="15" t="s">
        <v>264</v>
      </c>
      <c r="AR152" s="15" t="s">
        <v>264</v>
      </c>
      <c r="AS152" s="15" t="s">
        <v>264</v>
      </c>
      <c r="AT152" s="15" t="s">
        <v>264</v>
      </c>
      <c r="AU152" s="15" t="s">
        <v>264</v>
      </c>
      <c r="AV152" s="15" t="s">
        <v>264</v>
      </c>
      <c r="AW152" s="15" t="s">
        <v>264</v>
      </c>
      <c r="AX152" s="15" t="s">
        <v>264</v>
      </c>
      <c r="AY152" s="15" t="s">
        <v>264</v>
      </c>
      <c r="AZ152" s="15" t="s">
        <v>264</v>
      </c>
      <c r="BA152" s="15" t="s">
        <v>264</v>
      </c>
      <c r="BB152" s="15" t="s">
        <v>264</v>
      </c>
      <c r="BC152" s="15" t="s">
        <v>264</v>
      </c>
      <c r="BD152" s="15" t="s">
        <v>264</v>
      </c>
      <c r="BE152" s="15" t="s">
        <v>264</v>
      </c>
      <c r="BF152" s="15" t="s">
        <v>264</v>
      </c>
      <c r="BG152" s="15" t="s">
        <v>264</v>
      </c>
      <c r="BH152" s="15" t="s">
        <v>264</v>
      </c>
      <c r="BI152" s="15" t="s">
        <v>264</v>
      </c>
      <c r="BJ152" s="15" t="s">
        <v>264</v>
      </c>
      <c r="BK152" s="15" t="s">
        <v>264</v>
      </c>
      <c r="BL152" s="15" t="s">
        <v>264</v>
      </c>
      <c r="BM152" s="15" t="s">
        <v>264</v>
      </c>
      <c r="BN152" s="15" t="s">
        <v>264</v>
      </c>
      <c r="BO152" s="15" t="s">
        <v>264</v>
      </c>
      <c r="BP152" s="15" t="s">
        <v>264</v>
      </c>
      <c r="BQ152" s="15" t="s">
        <v>264</v>
      </c>
      <c r="BR152" s="15" t="s">
        <v>264</v>
      </c>
      <c r="BS152" s="15" t="s">
        <v>264</v>
      </c>
      <c r="BT152" s="15" t="s">
        <v>264</v>
      </c>
      <c r="BU152" s="15" t="s">
        <v>264</v>
      </c>
      <c r="BV152" s="15" t="s">
        <v>264</v>
      </c>
      <c r="BW152" s="15" t="s">
        <v>264</v>
      </c>
      <c r="BX152" s="15" t="s">
        <v>264</v>
      </c>
      <c r="BY152" s="15" t="s">
        <v>264</v>
      </c>
      <c r="BZ152" s="15" t="s">
        <v>264</v>
      </c>
      <c r="CA152" s="15" t="s">
        <v>264</v>
      </c>
    </row>
    <row r="153" spans="1:79" ht="19.95" customHeight="1" x14ac:dyDescent="0.3">
      <c r="A153" s="23" t="s">
        <v>219</v>
      </c>
      <c r="B153" s="17"/>
      <c r="C153" s="73" t="s">
        <v>8820</v>
      </c>
      <c r="D153" s="73" t="s">
        <v>8678</v>
      </c>
      <c r="E153" s="73" t="s">
        <v>8565</v>
      </c>
      <c r="F153" s="73" t="s">
        <v>8457</v>
      </c>
      <c r="G153" s="73" t="s">
        <v>8288</v>
      </c>
      <c r="H153" s="54" t="s">
        <v>264</v>
      </c>
      <c r="I153" s="54" t="s">
        <v>264</v>
      </c>
      <c r="J153" s="54" t="s">
        <v>264</v>
      </c>
      <c r="K153" s="54" t="s">
        <v>264</v>
      </c>
      <c r="L153" s="54" t="s">
        <v>264</v>
      </c>
      <c r="M153" s="54" t="s">
        <v>264</v>
      </c>
      <c r="N153" s="54">
        <v>0</v>
      </c>
      <c r="O153" s="54">
        <v>0</v>
      </c>
      <c r="P153" s="54">
        <v>0</v>
      </c>
      <c r="Q153" s="54">
        <v>0</v>
      </c>
      <c r="R153" s="57" t="s">
        <v>264</v>
      </c>
      <c r="S153" s="57" t="s">
        <v>264</v>
      </c>
      <c r="T153" s="57" t="s">
        <v>264</v>
      </c>
      <c r="U153" s="57" t="s">
        <v>264</v>
      </c>
      <c r="V153" s="57" t="s">
        <v>264</v>
      </c>
      <c r="W153" s="57" t="s">
        <v>264</v>
      </c>
      <c r="X153" s="19" t="s">
        <v>264</v>
      </c>
      <c r="Y153" s="19" t="s">
        <v>264</v>
      </c>
      <c r="Z153" s="19" t="s">
        <v>264</v>
      </c>
      <c r="AA153" s="19" t="s">
        <v>264</v>
      </c>
      <c r="AB153" s="19" t="s">
        <v>264</v>
      </c>
      <c r="AC153" s="19" t="s">
        <v>264</v>
      </c>
      <c r="AD153" s="19" t="s">
        <v>264</v>
      </c>
      <c r="AE153" s="19" t="s">
        <v>264</v>
      </c>
      <c r="AF153" s="19" t="s">
        <v>264</v>
      </c>
      <c r="AG153" s="18" t="s">
        <v>264</v>
      </c>
      <c r="AH153" s="18" t="s">
        <v>264</v>
      </c>
      <c r="AI153" s="18" t="s">
        <v>264</v>
      </c>
      <c r="AJ153" s="18" t="s">
        <v>264</v>
      </c>
      <c r="AK153" s="18" t="s">
        <v>264</v>
      </c>
      <c r="AL153" s="19" t="s">
        <v>264</v>
      </c>
      <c r="AM153" s="19" t="s">
        <v>264</v>
      </c>
      <c r="AN153" s="19" t="s">
        <v>264</v>
      </c>
      <c r="AO153" s="19" t="s">
        <v>264</v>
      </c>
      <c r="AP153" s="19" t="s">
        <v>264</v>
      </c>
      <c r="AQ153" s="19" t="s">
        <v>264</v>
      </c>
      <c r="AR153" s="19" t="s">
        <v>264</v>
      </c>
      <c r="AS153" s="19" t="s">
        <v>264</v>
      </c>
      <c r="AT153" s="19" t="s">
        <v>264</v>
      </c>
      <c r="AU153" s="19" t="s">
        <v>264</v>
      </c>
      <c r="AV153" s="19" t="s">
        <v>264</v>
      </c>
      <c r="AW153" s="19" t="s">
        <v>264</v>
      </c>
      <c r="AX153" s="19" t="s">
        <v>264</v>
      </c>
      <c r="AY153" s="19" t="s">
        <v>264</v>
      </c>
      <c r="AZ153" s="19" t="s">
        <v>264</v>
      </c>
      <c r="BA153" s="19" t="s">
        <v>264</v>
      </c>
      <c r="BB153" s="19" t="s">
        <v>264</v>
      </c>
      <c r="BC153" s="19" t="s">
        <v>264</v>
      </c>
      <c r="BD153" s="19" t="s">
        <v>264</v>
      </c>
      <c r="BE153" s="19" t="s">
        <v>264</v>
      </c>
      <c r="BF153" s="19" t="s">
        <v>264</v>
      </c>
      <c r="BG153" s="19" t="s">
        <v>264</v>
      </c>
      <c r="BH153" s="19" t="s">
        <v>264</v>
      </c>
      <c r="BI153" s="19" t="s">
        <v>264</v>
      </c>
      <c r="BJ153" s="19" t="s">
        <v>264</v>
      </c>
      <c r="BK153" s="19" t="s">
        <v>264</v>
      </c>
      <c r="BL153" s="19" t="s">
        <v>264</v>
      </c>
      <c r="BM153" s="19" t="s">
        <v>264</v>
      </c>
      <c r="BN153" s="19" t="s">
        <v>264</v>
      </c>
      <c r="BO153" s="19" t="s">
        <v>264</v>
      </c>
      <c r="BP153" s="19" t="s">
        <v>264</v>
      </c>
      <c r="BQ153" s="19" t="s">
        <v>264</v>
      </c>
      <c r="BR153" s="19" t="s">
        <v>264</v>
      </c>
      <c r="BS153" s="19" t="s">
        <v>264</v>
      </c>
      <c r="BT153" s="19" t="s">
        <v>264</v>
      </c>
      <c r="BU153" s="19" t="s">
        <v>264</v>
      </c>
      <c r="BV153" s="19" t="s">
        <v>264</v>
      </c>
      <c r="BW153" s="19" t="s">
        <v>264</v>
      </c>
      <c r="BX153" s="19" t="s">
        <v>264</v>
      </c>
      <c r="BY153" s="19" t="s">
        <v>264</v>
      </c>
      <c r="BZ153" s="19" t="s">
        <v>264</v>
      </c>
      <c r="CA153" s="19" t="s">
        <v>264</v>
      </c>
    </row>
    <row r="154" spans="1:79" ht="19.95" customHeight="1" x14ac:dyDescent="0.3">
      <c r="A154" s="21" t="s">
        <v>220</v>
      </c>
      <c r="B154" s="12"/>
      <c r="C154" s="54" t="s">
        <v>264</v>
      </c>
      <c r="D154" s="54" t="s">
        <v>264</v>
      </c>
      <c r="E154" s="54" t="s">
        <v>264</v>
      </c>
      <c r="F154" s="54" t="s">
        <v>264</v>
      </c>
      <c r="G154" s="54" t="s">
        <v>264</v>
      </c>
      <c r="H154" s="66" t="s">
        <v>264</v>
      </c>
      <c r="I154" s="66" t="s">
        <v>264</v>
      </c>
      <c r="J154" s="66" t="s">
        <v>264</v>
      </c>
      <c r="K154" s="66" t="s">
        <v>264</v>
      </c>
      <c r="L154" s="66" t="s">
        <v>264</v>
      </c>
      <c r="M154" s="66" t="s">
        <v>264</v>
      </c>
      <c r="N154" s="66">
        <v>0</v>
      </c>
      <c r="O154" s="66">
        <v>0</v>
      </c>
      <c r="P154" s="66">
        <v>0</v>
      </c>
      <c r="Q154" s="66">
        <v>0</v>
      </c>
      <c r="R154" s="56" t="s">
        <v>264</v>
      </c>
      <c r="S154" s="56" t="s">
        <v>264</v>
      </c>
      <c r="T154" s="56" t="s">
        <v>264</v>
      </c>
      <c r="U154" s="56" t="s">
        <v>264</v>
      </c>
      <c r="V154" s="56" t="s">
        <v>264</v>
      </c>
      <c r="W154" s="56" t="s">
        <v>264</v>
      </c>
      <c r="X154" s="15" t="s">
        <v>264</v>
      </c>
      <c r="Y154" s="15" t="s">
        <v>264</v>
      </c>
      <c r="Z154" s="15" t="s">
        <v>264</v>
      </c>
      <c r="AA154" s="15" t="s">
        <v>264</v>
      </c>
      <c r="AB154" s="15" t="s">
        <v>264</v>
      </c>
      <c r="AC154" s="15" t="s">
        <v>264</v>
      </c>
      <c r="AD154" s="15" t="s">
        <v>264</v>
      </c>
      <c r="AE154" s="15" t="s">
        <v>264</v>
      </c>
      <c r="AF154" s="15" t="s">
        <v>264</v>
      </c>
      <c r="AG154" s="28" t="s">
        <v>264</v>
      </c>
      <c r="AH154" s="28" t="s">
        <v>264</v>
      </c>
      <c r="AI154" s="28" t="s">
        <v>264</v>
      </c>
      <c r="AJ154" s="28" t="s">
        <v>264</v>
      </c>
      <c r="AK154" s="28" t="s">
        <v>264</v>
      </c>
      <c r="AL154" s="15" t="s">
        <v>264</v>
      </c>
      <c r="AM154" s="15" t="s">
        <v>264</v>
      </c>
      <c r="AN154" s="15" t="s">
        <v>264</v>
      </c>
      <c r="AO154" s="15" t="s">
        <v>264</v>
      </c>
      <c r="AP154" s="15" t="s">
        <v>264</v>
      </c>
      <c r="AQ154" s="15" t="s">
        <v>264</v>
      </c>
      <c r="AR154" s="15" t="s">
        <v>264</v>
      </c>
      <c r="AS154" s="15" t="s">
        <v>264</v>
      </c>
      <c r="AT154" s="15" t="s">
        <v>264</v>
      </c>
      <c r="AU154" s="15" t="s">
        <v>264</v>
      </c>
      <c r="AV154" s="15" t="s">
        <v>264</v>
      </c>
      <c r="AW154" s="15" t="s">
        <v>264</v>
      </c>
      <c r="AX154" s="15" t="s">
        <v>264</v>
      </c>
      <c r="AY154" s="15" t="s">
        <v>264</v>
      </c>
      <c r="AZ154" s="15" t="s">
        <v>264</v>
      </c>
      <c r="BA154" s="15" t="s">
        <v>264</v>
      </c>
      <c r="BB154" s="15" t="s">
        <v>264</v>
      </c>
      <c r="BC154" s="15" t="s">
        <v>264</v>
      </c>
      <c r="BD154" s="15" t="s">
        <v>264</v>
      </c>
      <c r="BE154" s="15" t="s">
        <v>264</v>
      </c>
      <c r="BF154" s="15" t="s">
        <v>264</v>
      </c>
      <c r="BG154" s="15" t="s">
        <v>264</v>
      </c>
      <c r="BH154" s="15" t="s">
        <v>264</v>
      </c>
      <c r="BI154" s="15" t="s">
        <v>264</v>
      </c>
      <c r="BJ154" s="15" t="s">
        <v>264</v>
      </c>
      <c r="BK154" s="15" t="s">
        <v>264</v>
      </c>
      <c r="BL154" s="15" t="s">
        <v>264</v>
      </c>
      <c r="BM154" s="15" t="s">
        <v>264</v>
      </c>
      <c r="BN154" s="15" t="s">
        <v>264</v>
      </c>
      <c r="BO154" s="15" t="s">
        <v>264</v>
      </c>
      <c r="BP154" s="15" t="s">
        <v>264</v>
      </c>
      <c r="BQ154" s="15" t="s">
        <v>264</v>
      </c>
      <c r="BR154" s="15" t="s">
        <v>264</v>
      </c>
      <c r="BS154" s="15" t="s">
        <v>264</v>
      </c>
      <c r="BT154" s="15" t="s">
        <v>264</v>
      </c>
      <c r="BU154" s="15" t="s">
        <v>264</v>
      </c>
      <c r="BV154" s="15" t="s">
        <v>264</v>
      </c>
      <c r="BW154" s="15" t="s">
        <v>264</v>
      </c>
      <c r="BX154" s="15" t="s">
        <v>264</v>
      </c>
      <c r="BY154" s="15" t="s">
        <v>264</v>
      </c>
      <c r="BZ154" s="15" t="s">
        <v>264</v>
      </c>
      <c r="CA154" s="15" t="s">
        <v>264</v>
      </c>
    </row>
    <row r="155" spans="1:79" ht="19.95" customHeight="1" x14ac:dyDescent="0.3">
      <c r="A155" s="23" t="s">
        <v>221</v>
      </c>
      <c r="B155" s="17"/>
      <c r="C155" s="66" t="s">
        <v>264</v>
      </c>
      <c r="D155" s="66" t="s">
        <v>264</v>
      </c>
      <c r="E155" s="66" t="s">
        <v>264</v>
      </c>
      <c r="F155" s="66" t="s">
        <v>264</v>
      </c>
      <c r="G155" s="66" t="s">
        <v>264</v>
      </c>
      <c r="H155" s="54" t="s">
        <v>264</v>
      </c>
      <c r="I155" s="54" t="s">
        <v>264</v>
      </c>
      <c r="J155" s="54" t="s">
        <v>264</v>
      </c>
      <c r="K155" s="54" t="s">
        <v>264</v>
      </c>
      <c r="L155" s="54" t="s">
        <v>264</v>
      </c>
      <c r="M155" s="54" t="s">
        <v>264</v>
      </c>
      <c r="N155" s="54">
        <v>0</v>
      </c>
      <c r="O155" s="54">
        <v>0</v>
      </c>
      <c r="P155" s="54">
        <v>0</v>
      </c>
      <c r="Q155" s="54">
        <v>0</v>
      </c>
      <c r="R155" s="57" t="s">
        <v>264</v>
      </c>
      <c r="S155" s="57" t="s">
        <v>264</v>
      </c>
      <c r="T155" s="57" t="s">
        <v>264</v>
      </c>
      <c r="U155" s="57" t="s">
        <v>264</v>
      </c>
      <c r="V155" s="57" t="s">
        <v>264</v>
      </c>
      <c r="W155" s="57" t="s">
        <v>264</v>
      </c>
      <c r="X155" s="19" t="s">
        <v>264</v>
      </c>
      <c r="Y155" s="19" t="s">
        <v>264</v>
      </c>
      <c r="Z155" s="19" t="s">
        <v>264</v>
      </c>
      <c r="AA155" s="19" t="s">
        <v>264</v>
      </c>
      <c r="AB155" s="19" t="s">
        <v>264</v>
      </c>
      <c r="AC155" s="19" t="s">
        <v>264</v>
      </c>
      <c r="AD155" s="19" t="s">
        <v>264</v>
      </c>
      <c r="AE155" s="19" t="s">
        <v>264</v>
      </c>
      <c r="AF155" s="19" t="s">
        <v>264</v>
      </c>
      <c r="AG155" s="18" t="s">
        <v>264</v>
      </c>
      <c r="AH155" s="18" t="s">
        <v>264</v>
      </c>
      <c r="AI155" s="18" t="s">
        <v>264</v>
      </c>
      <c r="AJ155" s="18" t="s">
        <v>264</v>
      </c>
      <c r="AK155" s="18" t="s">
        <v>264</v>
      </c>
      <c r="AL155" s="19" t="s">
        <v>264</v>
      </c>
      <c r="AM155" s="19" t="s">
        <v>264</v>
      </c>
      <c r="AN155" s="19" t="s">
        <v>264</v>
      </c>
      <c r="AO155" s="19" t="s">
        <v>264</v>
      </c>
      <c r="AP155" s="19" t="s">
        <v>264</v>
      </c>
      <c r="AQ155" s="19" t="s">
        <v>264</v>
      </c>
      <c r="AR155" s="19" t="s">
        <v>264</v>
      </c>
      <c r="AS155" s="19" t="s">
        <v>264</v>
      </c>
      <c r="AT155" s="19" t="s">
        <v>264</v>
      </c>
      <c r="AU155" s="19" t="s">
        <v>264</v>
      </c>
      <c r="AV155" s="19" t="s">
        <v>264</v>
      </c>
      <c r="AW155" s="19" t="s">
        <v>264</v>
      </c>
      <c r="AX155" s="19" t="s">
        <v>264</v>
      </c>
      <c r="AY155" s="19" t="s">
        <v>264</v>
      </c>
      <c r="AZ155" s="19" t="s">
        <v>264</v>
      </c>
      <c r="BA155" s="19" t="s">
        <v>264</v>
      </c>
      <c r="BB155" s="19" t="s">
        <v>264</v>
      </c>
      <c r="BC155" s="19" t="s">
        <v>264</v>
      </c>
      <c r="BD155" s="19" t="s">
        <v>264</v>
      </c>
      <c r="BE155" s="19" t="s">
        <v>264</v>
      </c>
      <c r="BF155" s="19" t="s">
        <v>264</v>
      </c>
      <c r="BG155" s="19" t="s">
        <v>264</v>
      </c>
      <c r="BH155" s="19" t="s">
        <v>264</v>
      </c>
      <c r="BI155" s="19" t="s">
        <v>264</v>
      </c>
      <c r="BJ155" s="19" t="s">
        <v>264</v>
      </c>
      <c r="BK155" s="19" t="s">
        <v>264</v>
      </c>
      <c r="BL155" s="19" t="s">
        <v>264</v>
      </c>
      <c r="BM155" s="19" t="s">
        <v>264</v>
      </c>
      <c r="BN155" s="19" t="s">
        <v>264</v>
      </c>
      <c r="BO155" s="19" t="s">
        <v>264</v>
      </c>
      <c r="BP155" s="19" t="s">
        <v>264</v>
      </c>
      <c r="BQ155" s="19" t="s">
        <v>264</v>
      </c>
      <c r="BR155" s="19" t="s">
        <v>264</v>
      </c>
      <c r="BS155" s="19" t="s">
        <v>264</v>
      </c>
      <c r="BT155" s="19" t="s">
        <v>264</v>
      </c>
      <c r="BU155" s="19" t="s">
        <v>264</v>
      </c>
      <c r="BV155" s="19" t="s">
        <v>264</v>
      </c>
      <c r="BW155" s="19" t="s">
        <v>264</v>
      </c>
      <c r="BX155" s="19" t="s">
        <v>264</v>
      </c>
      <c r="BY155" s="19" t="s">
        <v>264</v>
      </c>
      <c r="BZ155" s="19" t="s">
        <v>264</v>
      </c>
      <c r="CA155" s="19" t="s">
        <v>264</v>
      </c>
    </row>
    <row r="156" spans="1:79" ht="19.95" customHeight="1" x14ac:dyDescent="0.3">
      <c r="A156" s="21" t="s">
        <v>222</v>
      </c>
      <c r="B156" s="12"/>
      <c r="C156" s="54" t="s">
        <v>8820</v>
      </c>
      <c r="D156" s="54" t="s">
        <v>8678</v>
      </c>
      <c r="E156" s="54" t="s">
        <v>8565</v>
      </c>
      <c r="F156" s="54" t="s">
        <v>8457</v>
      </c>
      <c r="G156" s="54" t="s">
        <v>8288</v>
      </c>
      <c r="H156" s="66" t="s">
        <v>264</v>
      </c>
      <c r="I156" s="66" t="s">
        <v>264</v>
      </c>
      <c r="J156" s="66" t="s">
        <v>264</v>
      </c>
      <c r="K156" s="66" t="s">
        <v>264</v>
      </c>
      <c r="L156" s="66" t="s">
        <v>264</v>
      </c>
      <c r="M156" s="66" t="s">
        <v>264</v>
      </c>
      <c r="N156" s="66">
        <v>0</v>
      </c>
      <c r="O156" s="66">
        <v>0</v>
      </c>
      <c r="P156" s="66">
        <v>0</v>
      </c>
      <c r="Q156" s="66">
        <v>0</v>
      </c>
      <c r="R156" s="56" t="s">
        <v>264</v>
      </c>
      <c r="S156" s="56" t="s">
        <v>264</v>
      </c>
      <c r="T156" s="56" t="s">
        <v>264</v>
      </c>
      <c r="U156" s="56" t="s">
        <v>264</v>
      </c>
      <c r="V156" s="56" t="s">
        <v>264</v>
      </c>
      <c r="W156" s="56" t="s">
        <v>264</v>
      </c>
      <c r="X156" s="15" t="s">
        <v>264</v>
      </c>
      <c r="Y156" s="15" t="s">
        <v>264</v>
      </c>
      <c r="Z156" s="15" t="s">
        <v>264</v>
      </c>
      <c r="AA156" s="15" t="s">
        <v>264</v>
      </c>
      <c r="AB156" s="15" t="s">
        <v>264</v>
      </c>
      <c r="AC156" s="15" t="s">
        <v>264</v>
      </c>
      <c r="AD156" s="15" t="s">
        <v>264</v>
      </c>
      <c r="AE156" s="15" t="s">
        <v>264</v>
      </c>
      <c r="AF156" s="15" t="s">
        <v>264</v>
      </c>
      <c r="AG156" s="28" t="s">
        <v>264</v>
      </c>
      <c r="AH156" s="28" t="s">
        <v>264</v>
      </c>
      <c r="AI156" s="28" t="s">
        <v>264</v>
      </c>
      <c r="AJ156" s="28" t="s">
        <v>264</v>
      </c>
      <c r="AK156" s="28" t="s">
        <v>264</v>
      </c>
      <c r="AL156" s="15" t="s">
        <v>264</v>
      </c>
      <c r="AM156" s="15" t="s">
        <v>264</v>
      </c>
      <c r="AN156" s="15" t="s">
        <v>264</v>
      </c>
      <c r="AO156" s="15" t="s">
        <v>264</v>
      </c>
      <c r="AP156" s="15" t="s">
        <v>264</v>
      </c>
      <c r="AQ156" s="15" t="s">
        <v>264</v>
      </c>
      <c r="AR156" s="15" t="s">
        <v>264</v>
      </c>
      <c r="AS156" s="15" t="s">
        <v>264</v>
      </c>
      <c r="AT156" s="15" t="s">
        <v>264</v>
      </c>
      <c r="AU156" s="15" t="s">
        <v>264</v>
      </c>
      <c r="AV156" s="15" t="s">
        <v>264</v>
      </c>
      <c r="AW156" s="15" t="s">
        <v>264</v>
      </c>
      <c r="AX156" s="15" t="s">
        <v>264</v>
      </c>
      <c r="AY156" s="15" t="s">
        <v>264</v>
      </c>
      <c r="AZ156" s="15" t="s">
        <v>264</v>
      </c>
      <c r="BA156" s="15" t="s">
        <v>264</v>
      </c>
      <c r="BB156" s="15" t="s">
        <v>264</v>
      </c>
      <c r="BC156" s="15" t="s">
        <v>264</v>
      </c>
      <c r="BD156" s="15" t="s">
        <v>264</v>
      </c>
      <c r="BE156" s="15" t="s">
        <v>264</v>
      </c>
      <c r="BF156" s="15" t="s">
        <v>264</v>
      </c>
      <c r="BG156" s="15" t="s">
        <v>264</v>
      </c>
      <c r="BH156" s="15" t="s">
        <v>264</v>
      </c>
      <c r="BI156" s="15" t="s">
        <v>264</v>
      </c>
      <c r="BJ156" s="15" t="s">
        <v>264</v>
      </c>
      <c r="BK156" s="15" t="s">
        <v>264</v>
      </c>
      <c r="BL156" s="15" t="s">
        <v>264</v>
      </c>
      <c r="BM156" s="15" t="s">
        <v>264</v>
      </c>
      <c r="BN156" s="15" t="s">
        <v>264</v>
      </c>
      <c r="BO156" s="15" t="s">
        <v>264</v>
      </c>
      <c r="BP156" s="15" t="s">
        <v>264</v>
      </c>
      <c r="BQ156" s="15" t="s">
        <v>264</v>
      </c>
      <c r="BR156" s="15" t="s">
        <v>264</v>
      </c>
      <c r="BS156" s="15" t="s">
        <v>264</v>
      </c>
      <c r="BT156" s="15" t="s">
        <v>264</v>
      </c>
      <c r="BU156" s="15" t="s">
        <v>264</v>
      </c>
      <c r="BV156" s="15" t="s">
        <v>264</v>
      </c>
      <c r="BW156" s="15" t="s">
        <v>264</v>
      </c>
      <c r="BX156" s="15" t="s">
        <v>264</v>
      </c>
      <c r="BY156" s="15" t="s">
        <v>264</v>
      </c>
      <c r="BZ156" s="15" t="s">
        <v>264</v>
      </c>
      <c r="CA156" s="15" t="s">
        <v>264</v>
      </c>
    </row>
    <row r="157" spans="1:79" ht="19.95" customHeight="1" x14ac:dyDescent="0.3">
      <c r="A157" s="23" t="s">
        <v>223</v>
      </c>
      <c r="B157" s="17"/>
      <c r="C157" s="66" t="s">
        <v>264</v>
      </c>
      <c r="D157" s="66" t="s">
        <v>264</v>
      </c>
      <c r="E157" s="66" t="s">
        <v>264</v>
      </c>
      <c r="F157" s="66" t="s">
        <v>264</v>
      </c>
      <c r="G157" s="66">
        <v>0</v>
      </c>
      <c r="H157" s="54" t="s">
        <v>264</v>
      </c>
      <c r="I157" s="54" t="s">
        <v>264</v>
      </c>
      <c r="J157" s="54" t="s">
        <v>264</v>
      </c>
      <c r="K157" s="54" t="s">
        <v>264</v>
      </c>
      <c r="L157" s="54" t="s">
        <v>264</v>
      </c>
      <c r="M157" s="54" t="s">
        <v>264</v>
      </c>
      <c r="N157" s="54">
        <v>0</v>
      </c>
      <c r="O157" s="54">
        <v>0</v>
      </c>
      <c r="P157" s="54">
        <v>0</v>
      </c>
      <c r="Q157" s="54">
        <v>0</v>
      </c>
      <c r="R157" s="57" t="s">
        <v>264</v>
      </c>
      <c r="S157" s="57" t="s">
        <v>264</v>
      </c>
      <c r="T157" s="57" t="s">
        <v>264</v>
      </c>
      <c r="U157" s="57" t="s">
        <v>264</v>
      </c>
      <c r="V157" s="57" t="s">
        <v>264</v>
      </c>
      <c r="W157" s="57" t="s">
        <v>264</v>
      </c>
      <c r="X157" s="19" t="s">
        <v>264</v>
      </c>
      <c r="Y157" s="19" t="s">
        <v>264</v>
      </c>
      <c r="Z157" s="19" t="s">
        <v>264</v>
      </c>
      <c r="AA157" s="19" t="s">
        <v>264</v>
      </c>
      <c r="AB157" s="19" t="s">
        <v>264</v>
      </c>
      <c r="AC157" s="19" t="s">
        <v>264</v>
      </c>
      <c r="AD157" s="19" t="s">
        <v>264</v>
      </c>
      <c r="AE157" s="19" t="s">
        <v>264</v>
      </c>
      <c r="AF157" s="19" t="s">
        <v>264</v>
      </c>
      <c r="AG157" s="18" t="s">
        <v>264</v>
      </c>
      <c r="AH157" s="18" t="s">
        <v>264</v>
      </c>
      <c r="AI157" s="18" t="s">
        <v>264</v>
      </c>
      <c r="AJ157" s="18" t="s">
        <v>264</v>
      </c>
      <c r="AK157" s="18" t="s">
        <v>264</v>
      </c>
      <c r="AL157" s="19" t="s">
        <v>264</v>
      </c>
      <c r="AM157" s="19" t="s">
        <v>264</v>
      </c>
      <c r="AN157" s="19" t="s">
        <v>264</v>
      </c>
      <c r="AO157" s="19" t="s">
        <v>264</v>
      </c>
      <c r="AP157" s="19" t="s">
        <v>264</v>
      </c>
      <c r="AQ157" s="19" t="s">
        <v>264</v>
      </c>
      <c r="AR157" s="19" t="s">
        <v>264</v>
      </c>
      <c r="AS157" s="19" t="s">
        <v>264</v>
      </c>
      <c r="AT157" s="19" t="s">
        <v>264</v>
      </c>
      <c r="AU157" s="19" t="s">
        <v>264</v>
      </c>
      <c r="AV157" s="19" t="s">
        <v>264</v>
      </c>
      <c r="AW157" s="19" t="s">
        <v>264</v>
      </c>
      <c r="AX157" s="19" t="s">
        <v>264</v>
      </c>
      <c r="AY157" s="19" t="s">
        <v>264</v>
      </c>
      <c r="AZ157" s="19" t="s">
        <v>264</v>
      </c>
      <c r="BA157" s="19" t="s">
        <v>264</v>
      </c>
      <c r="BB157" s="19" t="s">
        <v>264</v>
      </c>
      <c r="BC157" s="19" t="s">
        <v>264</v>
      </c>
      <c r="BD157" s="19" t="s">
        <v>264</v>
      </c>
      <c r="BE157" s="19" t="s">
        <v>264</v>
      </c>
      <c r="BF157" s="19" t="s">
        <v>264</v>
      </c>
      <c r="BG157" s="19" t="s">
        <v>264</v>
      </c>
      <c r="BH157" s="19" t="s">
        <v>264</v>
      </c>
      <c r="BI157" s="19" t="s">
        <v>264</v>
      </c>
      <c r="BJ157" s="19" t="s">
        <v>264</v>
      </c>
      <c r="BK157" s="19" t="s">
        <v>264</v>
      </c>
      <c r="BL157" s="19" t="s">
        <v>264</v>
      </c>
      <c r="BM157" s="19" t="s">
        <v>264</v>
      </c>
      <c r="BN157" s="19" t="s">
        <v>264</v>
      </c>
      <c r="BO157" s="19" t="s">
        <v>264</v>
      </c>
      <c r="BP157" s="19" t="s">
        <v>264</v>
      </c>
      <c r="BQ157" s="19" t="s">
        <v>264</v>
      </c>
      <c r="BR157" s="19" t="s">
        <v>264</v>
      </c>
      <c r="BS157" s="19" t="s">
        <v>264</v>
      </c>
      <c r="BT157" s="19" t="s">
        <v>264</v>
      </c>
      <c r="BU157" s="19" t="s">
        <v>264</v>
      </c>
      <c r="BV157" s="19" t="s">
        <v>264</v>
      </c>
      <c r="BW157" s="19" t="s">
        <v>264</v>
      </c>
      <c r="BX157" s="19" t="s">
        <v>264</v>
      </c>
      <c r="BY157" s="19" t="s">
        <v>264</v>
      </c>
      <c r="BZ157" s="19" t="s">
        <v>264</v>
      </c>
      <c r="CA157" s="19" t="s">
        <v>264</v>
      </c>
    </row>
    <row r="158" spans="1:79" ht="19.95" customHeight="1" x14ac:dyDescent="0.3">
      <c r="A158" s="21" t="s">
        <v>224</v>
      </c>
      <c r="B158" s="12"/>
      <c r="C158" s="54" t="s">
        <v>264</v>
      </c>
      <c r="D158" s="54" t="s">
        <v>264</v>
      </c>
      <c r="E158" s="54" t="s">
        <v>264</v>
      </c>
      <c r="F158" s="54" t="s">
        <v>264</v>
      </c>
      <c r="G158" s="54" t="s">
        <v>264</v>
      </c>
      <c r="H158" s="66" t="s">
        <v>264</v>
      </c>
      <c r="I158" s="66" t="s">
        <v>264</v>
      </c>
      <c r="J158" s="66" t="s">
        <v>264</v>
      </c>
      <c r="K158" s="66" t="s">
        <v>264</v>
      </c>
      <c r="L158" s="66" t="s">
        <v>264</v>
      </c>
      <c r="M158" s="66" t="s">
        <v>264</v>
      </c>
      <c r="N158" s="66">
        <v>0</v>
      </c>
      <c r="O158" s="66">
        <v>0</v>
      </c>
      <c r="P158" s="66">
        <v>0</v>
      </c>
      <c r="Q158" s="66">
        <v>0</v>
      </c>
      <c r="R158" s="56" t="s">
        <v>264</v>
      </c>
      <c r="S158" s="56" t="s">
        <v>264</v>
      </c>
      <c r="T158" s="56" t="s">
        <v>264</v>
      </c>
      <c r="U158" s="56" t="s">
        <v>264</v>
      </c>
      <c r="V158" s="56" t="s">
        <v>264</v>
      </c>
      <c r="W158" s="56" t="s">
        <v>264</v>
      </c>
      <c r="X158" s="15" t="s">
        <v>264</v>
      </c>
      <c r="Y158" s="15" t="s">
        <v>264</v>
      </c>
      <c r="Z158" s="15" t="s">
        <v>264</v>
      </c>
      <c r="AA158" s="15" t="s">
        <v>264</v>
      </c>
      <c r="AB158" s="15" t="s">
        <v>264</v>
      </c>
      <c r="AC158" s="15" t="s">
        <v>264</v>
      </c>
      <c r="AD158" s="15" t="s">
        <v>264</v>
      </c>
      <c r="AE158" s="15" t="s">
        <v>264</v>
      </c>
      <c r="AF158" s="15" t="s">
        <v>264</v>
      </c>
      <c r="AG158" s="28" t="s">
        <v>264</v>
      </c>
      <c r="AH158" s="28" t="s">
        <v>264</v>
      </c>
      <c r="AI158" s="28" t="s">
        <v>264</v>
      </c>
      <c r="AJ158" s="28" t="s">
        <v>264</v>
      </c>
      <c r="AK158" s="28" t="s">
        <v>264</v>
      </c>
      <c r="AL158" s="15" t="s">
        <v>264</v>
      </c>
      <c r="AM158" s="15" t="s">
        <v>264</v>
      </c>
      <c r="AN158" s="15" t="s">
        <v>264</v>
      </c>
      <c r="AO158" s="15" t="s">
        <v>264</v>
      </c>
      <c r="AP158" s="15" t="s">
        <v>264</v>
      </c>
      <c r="AQ158" s="15" t="s">
        <v>264</v>
      </c>
      <c r="AR158" s="15" t="s">
        <v>264</v>
      </c>
      <c r="AS158" s="15" t="s">
        <v>264</v>
      </c>
      <c r="AT158" s="15" t="s">
        <v>264</v>
      </c>
      <c r="AU158" s="15" t="s">
        <v>264</v>
      </c>
      <c r="AV158" s="15" t="s">
        <v>264</v>
      </c>
      <c r="AW158" s="15" t="s">
        <v>264</v>
      </c>
      <c r="AX158" s="15" t="s">
        <v>264</v>
      </c>
      <c r="AY158" s="15" t="s">
        <v>264</v>
      </c>
      <c r="AZ158" s="15" t="s">
        <v>264</v>
      </c>
      <c r="BA158" s="15" t="s">
        <v>264</v>
      </c>
      <c r="BB158" s="15" t="s">
        <v>264</v>
      </c>
      <c r="BC158" s="15" t="s">
        <v>264</v>
      </c>
      <c r="BD158" s="15" t="s">
        <v>264</v>
      </c>
      <c r="BE158" s="15" t="s">
        <v>264</v>
      </c>
      <c r="BF158" s="15" t="s">
        <v>264</v>
      </c>
      <c r="BG158" s="15" t="s">
        <v>264</v>
      </c>
      <c r="BH158" s="15" t="s">
        <v>264</v>
      </c>
      <c r="BI158" s="15" t="s">
        <v>264</v>
      </c>
      <c r="BJ158" s="15" t="s">
        <v>264</v>
      </c>
      <c r="BK158" s="15" t="s">
        <v>264</v>
      </c>
      <c r="BL158" s="15" t="s">
        <v>264</v>
      </c>
      <c r="BM158" s="15" t="s">
        <v>264</v>
      </c>
      <c r="BN158" s="15" t="s">
        <v>264</v>
      </c>
      <c r="BO158" s="15" t="s">
        <v>264</v>
      </c>
      <c r="BP158" s="15" t="s">
        <v>264</v>
      </c>
      <c r="BQ158" s="15" t="s">
        <v>264</v>
      </c>
      <c r="BR158" s="15" t="s">
        <v>264</v>
      </c>
      <c r="BS158" s="15" t="s">
        <v>264</v>
      </c>
      <c r="BT158" s="15" t="s">
        <v>264</v>
      </c>
      <c r="BU158" s="15" t="s">
        <v>264</v>
      </c>
      <c r="BV158" s="15" t="s">
        <v>264</v>
      </c>
      <c r="BW158" s="15" t="s">
        <v>264</v>
      </c>
      <c r="BX158" s="15" t="s">
        <v>264</v>
      </c>
      <c r="BY158" s="15" t="s">
        <v>264</v>
      </c>
      <c r="BZ158" s="15" t="s">
        <v>264</v>
      </c>
      <c r="CA158" s="15" t="s">
        <v>264</v>
      </c>
    </row>
    <row r="159" spans="1:79" ht="19.95" customHeight="1" x14ac:dyDescent="0.3">
      <c r="A159" s="23" t="s">
        <v>225</v>
      </c>
      <c r="B159" s="17"/>
      <c r="C159" s="66" t="s">
        <v>264</v>
      </c>
      <c r="D159" s="66" t="s">
        <v>264</v>
      </c>
      <c r="E159" s="66" t="s">
        <v>264</v>
      </c>
      <c r="F159" s="66" t="s">
        <v>264</v>
      </c>
      <c r="G159" s="66" t="s">
        <v>264</v>
      </c>
      <c r="H159" s="54" t="s">
        <v>264</v>
      </c>
      <c r="I159" s="54" t="s">
        <v>264</v>
      </c>
      <c r="J159" s="54" t="s">
        <v>264</v>
      </c>
      <c r="K159" s="54" t="s">
        <v>264</v>
      </c>
      <c r="L159" s="54" t="s">
        <v>264</v>
      </c>
      <c r="M159" s="54" t="s">
        <v>264</v>
      </c>
      <c r="N159" s="54">
        <v>0</v>
      </c>
      <c r="O159" s="54">
        <v>0</v>
      </c>
      <c r="P159" s="54">
        <v>0</v>
      </c>
      <c r="Q159" s="54">
        <v>0</v>
      </c>
      <c r="R159" s="57" t="s">
        <v>264</v>
      </c>
      <c r="S159" s="57" t="s">
        <v>264</v>
      </c>
      <c r="T159" s="57" t="s">
        <v>264</v>
      </c>
      <c r="U159" s="57" t="s">
        <v>264</v>
      </c>
      <c r="V159" s="57" t="s">
        <v>264</v>
      </c>
      <c r="W159" s="57" t="s">
        <v>264</v>
      </c>
      <c r="X159" s="19" t="s">
        <v>264</v>
      </c>
      <c r="Y159" s="19" t="s">
        <v>264</v>
      </c>
      <c r="Z159" s="19" t="s">
        <v>264</v>
      </c>
      <c r="AA159" s="19" t="s">
        <v>264</v>
      </c>
      <c r="AB159" s="19" t="s">
        <v>264</v>
      </c>
      <c r="AC159" s="19" t="s">
        <v>264</v>
      </c>
      <c r="AD159" s="19" t="s">
        <v>264</v>
      </c>
      <c r="AE159" s="19" t="s">
        <v>264</v>
      </c>
      <c r="AF159" s="19" t="s">
        <v>264</v>
      </c>
      <c r="AG159" s="18" t="s">
        <v>264</v>
      </c>
      <c r="AH159" s="18" t="s">
        <v>264</v>
      </c>
      <c r="AI159" s="18" t="s">
        <v>264</v>
      </c>
      <c r="AJ159" s="18" t="s">
        <v>264</v>
      </c>
      <c r="AK159" s="18" t="s">
        <v>264</v>
      </c>
      <c r="AL159" s="19" t="s">
        <v>264</v>
      </c>
      <c r="AM159" s="19" t="s">
        <v>264</v>
      </c>
      <c r="AN159" s="19" t="s">
        <v>264</v>
      </c>
      <c r="AO159" s="19" t="s">
        <v>264</v>
      </c>
      <c r="AP159" s="19" t="s">
        <v>264</v>
      </c>
      <c r="AQ159" s="19" t="s">
        <v>264</v>
      </c>
      <c r="AR159" s="19" t="s">
        <v>264</v>
      </c>
      <c r="AS159" s="19" t="s">
        <v>264</v>
      </c>
      <c r="AT159" s="19" t="s">
        <v>264</v>
      </c>
      <c r="AU159" s="19" t="s">
        <v>264</v>
      </c>
      <c r="AV159" s="19" t="s">
        <v>264</v>
      </c>
      <c r="AW159" s="19" t="s">
        <v>264</v>
      </c>
      <c r="AX159" s="19" t="s">
        <v>264</v>
      </c>
      <c r="AY159" s="19" t="s">
        <v>264</v>
      </c>
      <c r="AZ159" s="19" t="s">
        <v>264</v>
      </c>
      <c r="BA159" s="19" t="s">
        <v>264</v>
      </c>
      <c r="BB159" s="19" t="s">
        <v>264</v>
      </c>
      <c r="BC159" s="19" t="s">
        <v>264</v>
      </c>
      <c r="BD159" s="19" t="s">
        <v>264</v>
      </c>
      <c r="BE159" s="19" t="s">
        <v>264</v>
      </c>
      <c r="BF159" s="19" t="s">
        <v>264</v>
      </c>
      <c r="BG159" s="19" t="s">
        <v>264</v>
      </c>
      <c r="BH159" s="19" t="s">
        <v>264</v>
      </c>
      <c r="BI159" s="19" t="s">
        <v>264</v>
      </c>
      <c r="BJ159" s="19" t="s">
        <v>264</v>
      </c>
      <c r="BK159" s="19" t="s">
        <v>264</v>
      </c>
      <c r="BL159" s="19" t="s">
        <v>264</v>
      </c>
      <c r="BM159" s="19" t="s">
        <v>264</v>
      </c>
      <c r="BN159" s="19" t="s">
        <v>264</v>
      </c>
      <c r="BO159" s="19" t="s">
        <v>264</v>
      </c>
      <c r="BP159" s="19" t="s">
        <v>264</v>
      </c>
      <c r="BQ159" s="19" t="s">
        <v>264</v>
      </c>
      <c r="BR159" s="19" t="s">
        <v>264</v>
      </c>
      <c r="BS159" s="19" t="s">
        <v>264</v>
      </c>
      <c r="BT159" s="19" t="s">
        <v>264</v>
      </c>
      <c r="BU159" s="19" t="s">
        <v>264</v>
      </c>
      <c r="BV159" s="19" t="s">
        <v>264</v>
      </c>
      <c r="BW159" s="19" t="s">
        <v>264</v>
      </c>
      <c r="BX159" s="19" t="s">
        <v>264</v>
      </c>
      <c r="BY159" s="19" t="s">
        <v>264</v>
      </c>
      <c r="BZ159" s="19" t="s">
        <v>264</v>
      </c>
      <c r="CA159" s="19" t="s">
        <v>264</v>
      </c>
    </row>
    <row r="160" spans="1:79" ht="19.95" customHeight="1" x14ac:dyDescent="0.3">
      <c r="A160" s="21" t="s">
        <v>228</v>
      </c>
      <c r="B160" s="12"/>
      <c r="C160" s="54" t="s">
        <v>264</v>
      </c>
      <c r="D160" s="54" t="s">
        <v>264</v>
      </c>
      <c r="E160" s="54" t="s">
        <v>264</v>
      </c>
      <c r="F160" s="54" t="s">
        <v>264</v>
      </c>
      <c r="G160" s="54" t="s">
        <v>264</v>
      </c>
      <c r="H160" s="66" t="s">
        <v>264</v>
      </c>
      <c r="I160" s="66" t="s">
        <v>264</v>
      </c>
      <c r="J160" s="66" t="s">
        <v>264</v>
      </c>
      <c r="K160" s="66" t="s">
        <v>264</v>
      </c>
      <c r="L160" s="66" t="s">
        <v>264</v>
      </c>
      <c r="M160" s="66" t="s">
        <v>264</v>
      </c>
      <c r="N160" s="66">
        <v>0</v>
      </c>
      <c r="O160" s="66">
        <v>0</v>
      </c>
      <c r="P160" s="66">
        <v>0</v>
      </c>
      <c r="Q160" s="66">
        <v>0</v>
      </c>
      <c r="R160" s="56" t="s">
        <v>264</v>
      </c>
      <c r="S160" s="56" t="s">
        <v>264</v>
      </c>
      <c r="T160" s="56" t="s">
        <v>264</v>
      </c>
      <c r="U160" s="56" t="s">
        <v>264</v>
      </c>
      <c r="V160" s="56" t="s">
        <v>264</v>
      </c>
      <c r="W160" s="56" t="s">
        <v>264</v>
      </c>
      <c r="X160" s="15" t="s">
        <v>264</v>
      </c>
      <c r="Y160" s="15" t="s">
        <v>264</v>
      </c>
      <c r="Z160" s="15" t="s">
        <v>264</v>
      </c>
      <c r="AA160" s="15" t="s">
        <v>264</v>
      </c>
      <c r="AB160" s="15" t="s">
        <v>264</v>
      </c>
      <c r="AC160" s="15" t="s">
        <v>264</v>
      </c>
      <c r="AD160" s="15" t="s">
        <v>264</v>
      </c>
      <c r="AE160" s="15" t="s">
        <v>264</v>
      </c>
      <c r="AF160" s="15" t="s">
        <v>264</v>
      </c>
      <c r="AG160" s="28" t="s">
        <v>264</v>
      </c>
      <c r="AH160" s="28" t="s">
        <v>264</v>
      </c>
      <c r="AI160" s="28" t="s">
        <v>264</v>
      </c>
      <c r="AJ160" s="28" t="s">
        <v>264</v>
      </c>
      <c r="AK160" s="28" t="s">
        <v>264</v>
      </c>
      <c r="AL160" s="15" t="s">
        <v>264</v>
      </c>
      <c r="AM160" s="15" t="s">
        <v>264</v>
      </c>
      <c r="AN160" s="15" t="s">
        <v>264</v>
      </c>
      <c r="AO160" s="15" t="s">
        <v>264</v>
      </c>
      <c r="AP160" s="15" t="s">
        <v>264</v>
      </c>
      <c r="AQ160" s="15" t="s">
        <v>264</v>
      </c>
      <c r="AR160" s="15" t="s">
        <v>264</v>
      </c>
      <c r="AS160" s="15" t="s">
        <v>264</v>
      </c>
      <c r="AT160" s="15" t="s">
        <v>264</v>
      </c>
      <c r="AU160" s="15" t="s">
        <v>264</v>
      </c>
      <c r="AV160" s="15" t="s">
        <v>264</v>
      </c>
      <c r="AW160" s="15" t="s">
        <v>264</v>
      </c>
      <c r="AX160" s="15" t="s">
        <v>264</v>
      </c>
      <c r="AY160" s="15" t="s">
        <v>264</v>
      </c>
      <c r="AZ160" s="15" t="s">
        <v>264</v>
      </c>
      <c r="BA160" s="15" t="s">
        <v>264</v>
      </c>
      <c r="BB160" s="15" t="s">
        <v>264</v>
      </c>
      <c r="BC160" s="15" t="s">
        <v>264</v>
      </c>
      <c r="BD160" s="15" t="s">
        <v>264</v>
      </c>
      <c r="BE160" s="15" t="s">
        <v>264</v>
      </c>
      <c r="BF160" s="15" t="s">
        <v>264</v>
      </c>
      <c r="BG160" s="15" t="s">
        <v>264</v>
      </c>
      <c r="BH160" s="15" t="s">
        <v>264</v>
      </c>
      <c r="BI160" s="15" t="s">
        <v>264</v>
      </c>
      <c r="BJ160" s="15" t="s">
        <v>264</v>
      </c>
      <c r="BK160" s="15" t="s">
        <v>264</v>
      </c>
      <c r="BL160" s="15" t="s">
        <v>264</v>
      </c>
      <c r="BM160" s="15" t="s">
        <v>264</v>
      </c>
      <c r="BN160" s="15" t="s">
        <v>264</v>
      </c>
      <c r="BO160" s="15" t="s">
        <v>264</v>
      </c>
      <c r="BP160" s="15" t="s">
        <v>264</v>
      </c>
      <c r="BQ160" s="15" t="s">
        <v>264</v>
      </c>
      <c r="BR160" s="15" t="s">
        <v>264</v>
      </c>
      <c r="BS160" s="15" t="s">
        <v>264</v>
      </c>
      <c r="BT160" s="15" t="s">
        <v>264</v>
      </c>
      <c r="BU160" s="15" t="s">
        <v>264</v>
      </c>
      <c r="BV160" s="15" t="s">
        <v>264</v>
      </c>
      <c r="BW160" s="15" t="s">
        <v>264</v>
      </c>
      <c r="BX160" s="15" t="s">
        <v>264</v>
      </c>
      <c r="BY160" s="15" t="s">
        <v>264</v>
      </c>
      <c r="BZ160" s="15" t="s">
        <v>264</v>
      </c>
      <c r="CA160" s="15" t="s">
        <v>264</v>
      </c>
    </row>
    <row r="161" spans="1:79" ht="19.95" customHeight="1" x14ac:dyDescent="0.3">
      <c r="A161" s="23" t="s">
        <v>229</v>
      </c>
      <c r="B161" s="17"/>
      <c r="C161" s="66" t="s">
        <v>264</v>
      </c>
      <c r="D161" s="66" t="s">
        <v>264</v>
      </c>
      <c r="E161" s="66" t="s">
        <v>264</v>
      </c>
      <c r="F161" s="66" t="s">
        <v>264</v>
      </c>
      <c r="G161" s="66" t="s">
        <v>264</v>
      </c>
      <c r="H161" s="54" t="s">
        <v>264</v>
      </c>
      <c r="I161" s="54" t="s">
        <v>264</v>
      </c>
      <c r="J161" s="54" t="s">
        <v>264</v>
      </c>
      <c r="K161" s="54" t="s">
        <v>264</v>
      </c>
      <c r="L161" s="54" t="s">
        <v>264</v>
      </c>
      <c r="M161" s="54" t="s">
        <v>264</v>
      </c>
      <c r="N161" s="54">
        <v>0</v>
      </c>
      <c r="O161" s="54">
        <v>0</v>
      </c>
      <c r="P161" s="54">
        <v>0</v>
      </c>
      <c r="Q161" s="54">
        <v>0</v>
      </c>
      <c r="R161" s="57" t="s">
        <v>264</v>
      </c>
      <c r="S161" s="57" t="s">
        <v>264</v>
      </c>
      <c r="T161" s="57" t="s">
        <v>264</v>
      </c>
      <c r="U161" s="57" t="s">
        <v>264</v>
      </c>
      <c r="V161" s="57" t="s">
        <v>264</v>
      </c>
      <c r="W161" s="57" t="s">
        <v>264</v>
      </c>
      <c r="X161" s="19" t="s">
        <v>264</v>
      </c>
      <c r="Y161" s="19" t="s">
        <v>264</v>
      </c>
      <c r="Z161" s="19" t="s">
        <v>264</v>
      </c>
      <c r="AA161" s="19" t="s">
        <v>264</v>
      </c>
      <c r="AB161" s="19" t="s">
        <v>264</v>
      </c>
      <c r="AC161" s="19" t="s">
        <v>264</v>
      </c>
      <c r="AD161" s="19" t="s">
        <v>264</v>
      </c>
      <c r="AE161" s="19" t="s">
        <v>264</v>
      </c>
      <c r="AF161" s="19" t="s">
        <v>264</v>
      </c>
      <c r="AG161" s="18" t="s">
        <v>264</v>
      </c>
      <c r="AH161" s="18" t="s">
        <v>264</v>
      </c>
      <c r="AI161" s="18" t="s">
        <v>264</v>
      </c>
      <c r="AJ161" s="18" t="s">
        <v>264</v>
      </c>
      <c r="AK161" s="18" t="s">
        <v>264</v>
      </c>
      <c r="AL161" s="19" t="s">
        <v>264</v>
      </c>
      <c r="AM161" s="19" t="s">
        <v>264</v>
      </c>
      <c r="AN161" s="19" t="s">
        <v>264</v>
      </c>
      <c r="AO161" s="19" t="s">
        <v>264</v>
      </c>
      <c r="AP161" s="19" t="s">
        <v>264</v>
      </c>
      <c r="AQ161" s="19" t="s">
        <v>264</v>
      </c>
      <c r="AR161" s="19" t="s">
        <v>264</v>
      </c>
      <c r="AS161" s="19" t="s">
        <v>264</v>
      </c>
      <c r="AT161" s="19" t="s">
        <v>264</v>
      </c>
      <c r="AU161" s="19" t="s">
        <v>264</v>
      </c>
      <c r="AV161" s="19" t="s">
        <v>264</v>
      </c>
      <c r="AW161" s="19" t="s">
        <v>264</v>
      </c>
      <c r="AX161" s="19" t="s">
        <v>264</v>
      </c>
      <c r="AY161" s="19" t="s">
        <v>264</v>
      </c>
      <c r="AZ161" s="19" t="s">
        <v>264</v>
      </c>
      <c r="BA161" s="19" t="s">
        <v>264</v>
      </c>
      <c r="BB161" s="19" t="s">
        <v>264</v>
      </c>
      <c r="BC161" s="19" t="s">
        <v>264</v>
      </c>
      <c r="BD161" s="19" t="s">
        <v>264</v>
      </c>
      <c r="BE161" s="19" t="s">
        <v>264</v>
      </c>
      <c r="BF161" s="19" t="s">
        <v>264</v>
      </c>
      <c r="BG161" s="19" t="s">
        <v>264</v>
      </c>
      <c r="BH161" s="19" t="s">
        <v>264</v>
      </c>
      <c r="BI161" s="19" t="s">
        <v>264</v>
      </c>
      <c r="BJ161" s="19" t="s">
        <v>264</v>
      </c>
      <c r="BK161" s="19" t="s">
        <v>264</v>
      </c>
      <c r="BL161" s="19" t="s">
        <v>264</v>
      </c>
      <c r="BM161" s="19" t="s">
        <v>264</v>
      </c>
      <c r="BN161" s="19" t="s">
        <v>264</v>
      </c>
      <c r="BO161" s="19" t="s">
        <v>264</v>
      </c>
      <c r="BP161" s="19" t="s">
        <v>264</v>
      </c>
      <c r="BQ161" s="19" t="s">
        <v>264</v>
      </c>
      <c r="BR161" s="19" t="s">
        <v>264</v>
      </c>
      <c r="BS161" s="19" t="s">
        <v>264</v>
      </c>
      <c r="BT161" s="19" t="s">
        <v>264</v>
      </c>
      <c r="BU161" s="19" t="s">
        <v>264</v>
      </c>
      <c r="BV161" s="19" t="s">
        <v>264</v>
      </c>
      <c r="BW161" s="19" t="s">
        <v>264</v>
      </c>
      <c r="BX161" s="19" t="s">
        <v>264</v>
      </c>
      <c r="BY161" s="19" t="s">
        <v>264</v>
      </c>
      <c r="BZ161" s="19" t="s">
        <v>264</v>
      </c>
      <c r="CA161" s="19" t="s">
        <v>264</v>
      </c>
    </row>
    <row r="162" spans="1:79" ht="19.95" customHeight="1" x14ac:dyDescent="0.3">
      <c r="A162" s="21" t="s">
        <v>230</v>
      </c>
      <c r="B162" s="12"/>
      <c r="C162" s="54" t="s">
        <v>264</v>
      </c>
      <c r="D162" s="54" t="s">
        <v>264</v>
      </c>
      <c r="E162" s="54" t="s">
        <v>264</v>
      </c>
      <c r="F162" s="54" t="s">
        <v>264</v>
      </c>
      <c r="G162" s="54" t="s">
        <v>264</v>
      </c>
      <c r="H162" s="66" t="s">
        <v>264</v>
      </c>
      <c r="I162" s="66" t="s">
        <v>264</v>
      </c>
      <c r="J162" s="66" t="s">
        <v>264</v>
      </c>
      <c r="K162" s="66" t="s">
        <v>264</v>
      </c>
      <c r="L162" s="66" t="s">
        <v>264</v>
      </c>
      <c r="M162" s="66" t="s">
        <v>264</v>
      </c>
      <c r="N162" s="66">
        <v>0</v>
      </c>
      <c r="O162" s="66">
        <v>0</v>
      </c>
      <c r="P162" s="66">
        <v>0</v>
      </c>
      <c r="Q162" s="66">
        <v>0</v>
      </c>
      <c r="R162" s="56" t="s">
        <v>264</v>
      </c>
      <c r="S162" s="56" t="s">
        <v>264</v>
      </c>
      <c r="T162" s="56" t="s">
        <v>264</v>
      </c>
      <c r="U162" s="56" t="s">
        <v>264</v>
      </c>
      <c r="V162" s="56" t="s">
        <v>264</v>
      </c>
      <c r="W162" s="56" t="s">
        <v>264</v>
      </c>
      <c r="X162" s="15" t="s">
        <v>264</v>
      </c>
      <c r="Y162" s="15" t="s">
        <v>264</v>
      </c>
      <c r="Z162" s="15" t="s">
        <v>264</v>
      </c>
      <c r="AA162" s="15" t="s">
        <v>264</v>
      </c>
      <c r="AB162" s="15" t="s">
        <v>264</v>
      </c>
      <c r="AC162" s="15" t="s">
        <v>264</v>
      </c>
      <c r="AD162" s="15" t="s">
        <v>264</v>
      </c>
      <c r="AE162" s="15" t="s">
        <v>264</v>
      </c>
      <c r="AF162" s="15" t="s">
        <v>264</v>
      </c>
      <c r="AG162" s="28" t="s">
        <v>264</v>
      </c>
      <c r="AH162" s="28" t="s">
        <v>264</v>
      </c>
      <c r="AI162" s="28" t="s">
        <v>264</v>
      </c>
      <c r="AJ162" s="28" t="s">
        <v>264</v>
      </c>
      <c r="AK162" s="28" t="s">
        <v>264</v>
      </c>
      <c r="AL162" s="15" t="s">
        <v>264</v>
      </c>
      <c r="AM162" s="15" t="s">
        <v>264</v>
      </c>
      <c r="AN162" s="15" t="s">
        <v>264</v>
      </c>
      <c r="AO162" s="15" t="s">
        <v>264</v>
      </c>
      <c r="AP162" s="15" t="s">
        <v>264</v>
      </c>
      <c r="AQ162" s="15" t="s">
        <v>264</v>
      </c>
      <c r="AR162" s="15" t="s">
        <v>264</v>
      </c>
      <c r="AS162" s="15" t="s">
        <v>264</v>
      </c>
      <c r="AT162" s="15" t="s">
        <v>264</v>
      </c>
      <c r="AU162" s="15" t="s">
        <v>264</v>
      </c>
      <c r="AV162" s="15" t="s">
        <v>264</v>
      </c>
      <c r="AW162" s="15" t="s">
        <v>264</v>
      </c>
      <c r="AX162" s="15" t="s">
        <v>264</v>
      </c>
      <c r="AY162" s="15" t="s">
        <v>264</v>
      </c>
      <c r="AZ162" s="15" t="s">
        <v>264</v>
      </c>
      <c r="BA162" s="15" t="s">
        <v>264</v>
      </c>
      <c r="BB162" s="15" t="s">
        <v>264</v>
      </c>
      <c r="BC162" s="15" t="s">
        <v>264</v>
      </c>
      <c r="BD162" s="15" t="s">
        <v>264</v>
      </c>
      <c r="BE162" s="15" t="s">
        <v>264</v>
      </c>
      <c r="BF162" s="15" t="s">
        <v>264</v>
      </c>
      <c r="BG162" s="15" t="s">
        <v>264</v>
      </c>
      <c r="BH162" s="15" t="s">
        <v>264</v>
      </c>
      <c r="BI162" s="15" t="s">
        <v>264</v>
      </c>
      <c r="BJ162" s="15" t="s">
        <v>264</v>
      </c>
      <c r="BK162" s="15" t="s">
        <v>264</v>
      </c>
      <c r="BL162" s="15" t="s">
        <v>264</v>
      </c>
      <c r="BM162" s="15" t="s">
        <v>264</v>
      </c>
      <c r="BN162" s="15" t="s">
        <v>264</v>
      </c>
      <c r="BO162" s="15" t="s">
        <v>264</v>
      </c>
      <c r="BP162" s="15" t="s">
        <v>264</v>
      </c>
      <c r="BQ162" s="15" t="s">
        <v>264</v>
      </c>
      <c r="BR162" s="15" t="s">
        <v>264</v>
      </c>
      <c r="BS162" s="15" t="s">
        <v>264</v>
      </c>
      <c r="BT162" s="15" t="s">
        <v>264</v>
      </c>
      <c r="BU162" s="15" t="s">
        <v>264</v>
      </c>
      <c r="BV162" s="15" t="s">
        <v>264</v>
      </c>
      <c r="BW162" s="15" t="s">
        <v>264</v>
      </c>
      <c r="BX162" s="15" t="s">
        <v>264</v>
      </c>
      <c r="BY162" s="15" t="s">
        <v>264</v>
      </c>
      <c r="BZ162" s="15" t="s">
        <v>264</v>
      </c>
      <c r="CA162" s="15" t="s">
        <v>264</v>
      </c>
    </row>
    <row r="163" spans="1:79" ht="19.95" customHeight="1" x14ac:dyDescent="0.3">
      <c r="A163" s="23" t="s">
        <v>231</v>
      </c>
      <c r="B163" s="17"/>
      <c r="C163" s="66" t="s">
        <v>264</v>
      </c>
      <c r="D163" s="66" t="s">
        <v>264</v>
      </c>
      <c r="E163" s="66" t="s">
        <v>264</v>
      </c>
      <c r="F163" s="66" t="s">
        <v>264</v>
      </c>
      <c r="G163" s="66" t="s">
        <v>264</v>
      </c>
      <c r="H163" s="54" t="s">
        <v>264</v>
      </c>
      <c r="I163" s="54" t="s">
        <v>264</v>
      </c>
      <c r="J163" s="54" t="s">
        <v>264</v>
      </c>
      <c r="K163" s="54" t="s">
        <v>264</v>
      </c>
      <c r="L163" s="54" t="s">
        <v>264</v>
      </c>
      <c r="M163" s="54" t="s">
        <v>264</v>
      </c>
      <c r="N163" s="54">
        <v>0</v>
      </c>
      <c r="O163" s="54">
        <v>0</v>
      </c>
      <c r="P163" s="54">
        <v>0</v>
      </c>
      <c r="Q163" s="54">
        <v>0</v>
      </c>
      <c r="R163" s="57" t="s">
        <v>264</v>
      </c>
      <c r="S163" s="57" t="s">
        <v>264</v>
      </c>
      <c r="T163" s="57" t="s">
        <v>264</v>
      </c>
      <c r="U163" s="57" t="s">
        <v>264</v>
      </c>
      <c r="V163" s="57" t="s">
        <v>264</v>
      </c>
      <c r="W163" s="57" t="s">
        <v>264</v>
      </c>
      <c r="X163" s="19" t="s">
        <v>264</v>
      </c>
      <c r="Y163" s="19" t="s">
        <v>264</v>
      </c>
      <c r="Z163" s="19" t="s">
        <v>264</v>
      </c>
      <c r="AA163" s="19" t="s">
        <v>264</v>
      </c>
      <c r="AB163" s="19" t="s">
        <v>264</v>
      </c>
      <c r="AC163" s="19" t="s">
        <v>264</v>
      </c>
      <c r="AD163" s="19" t="s">
        <v>264</v>
      </c>
      <c r="AE163" s="19" t="s">
        <v>264</v>
      </c>
      <c r="AF163" s="19" t="s">
        <v>264</v>
      </c>
      <c r="AG163" s="18" t="s">
        <v>264</v>
      </c>
      <c r="AH163" s="18" t="s">
        <v>264</v>
      </c>
      <c r="AI163" s="18" t="s">
        <v>264</v>
      </c>
      <c r="AJ163" s="18" t="s">
        <v>264</v>
      </c>
      <c r="AK163" s="18" t="s">
        <v>264</v>
      </c>
      <c r="AL163" s="19" t="s">
        <v>264</v>
      </c>
      <c r="AM163" s="19" t="s">
        <v>264</v>
      </c>
      <c r="AN163" s="19" t="s">
        <v>264</v>
      </c>
      <c r="AO163" s="19" t="s">
        <v>264</v>
      </c>
      <c r="AP163" s="19" t="s">
        <v>264</v>
      </c>
      <c r="AQ163" s="19" t="s">
        <v>264</v>
      </c>
      <c r="AR163" s="19" t="s">
        <v>264</v>
      </c>
      <c r="AS163" s="19" t="s">
        <v>264</v>
      </c>
      <c r="AT163" s="19" t="s">
        <v>264</v>
      </c>
      <c r="AU163" s="19" t="s">
        <v>264</v>
      </c>
      <c r="AV163" s="19" t="s">
        <v>264</v>
      </c>
      <c r="AW163" s="19" t="s">
        <v>264</v>
      </c>
      <c r="AX163" s="19" t="s">
        <v>264</v>
      </c>
      <c r="AY163" s="19" t="s">
        <v>264</v>
      </c>
      <c r="AZ163" s="19" t="s">
        <v>264</v>
      </c>
      <c r="BA163" s="19" t="s">
        <v>264</v>
      </c>
      <c r="BB163" s="19" t="s">
        <v>264</v>
      </c>
      <c r="BC163" s="19" t="s">
        <v>264</v>
      </c>
      <c r="BD163" s="19" t="s">
        <v>264</v>
      </c>
      <c r="BE163" s="19" t="s">
        <v>264</v>
      </c>
      <c r="BF163" s="19" t="s">
        <v>264</v>
      </c>
      <c r="BG163" s="19" t="s">
        <v>264</v>
      </c>
      <c r="BH163" s="19" t="s">
        <v>264</v>
      </c>
      <c r="BI163" s="19" t="s">
        <v>264</v>
      </c>
      <c r="BJ163" s="19" t="s">
        <v>264</v>
      </c>
      <c r="BK163" s="19" t="s">
        <v>264</v>
      </c>
      <c r="BL163" s="19" t="s">
        <v>264</v>
      </c>
      <c r="BM163" s="19" t="s">
        <v>264</v>
      </c>
      <c r="BN163" s="19" t="s">
        <v>264</v>
      </c>
      <c r="BO163" s="19" t="s">
        <v>264</v>
      </c>
      <c r="BP163" s="19" t="s">
        <v>264</v>
      </c>
      <c r="BQ163" s="19" t="s">
        <v>264</v>
      </c>
      <c r="BR163" s="19" t="s">
        <v>264</v>
      </c>
      <c r="BS163" s="19" t="s">
        <v>264</v>
      </c>
      <c r="BT163" s="19" t="s">
        <v>264</v>
      </c>
      <c r="BU163" s="19" t="s">
        <v>264</v>
      </c>
      <c r="BV163" s="19" t="s">
        <v>264</v>
      </c>
      <c r="BW163" s="19" t="s">
        <v>264</v>
      </c>
      <c r="BX163" s="19" t="s">
        <v>264</v>
      </c>
      <c r="BY163" s="19" t="s">
        <v>264</v>
      </c>
      <c r="BZ163" s="19" t="s">
        <v>264</v>
      </c>
      <c r="CA163" s="19" t="s">
        <v>264</v>
      </c>
    </row>
    <row r="164" spans="1:79" ht="19.95" customHeight="1" x14ac:dyDescent="0.3">
      <c r="A164" s="21" t="s">
        <v>232</v>
      </c>
      <c r="B164" s="12"/>
      <c r="C164" s="73" t="s">
        <v>8821</v>
      </c>
      <c r="D164" s="73" t="s">
        <v>8679</v>
      </c>
      <c r="E164" s="73" t="s">
        <v>8566</v>
      </c>
      <c r="F164" s="73" t="s">
        <v>8458</v>
      </c>
      <c r="G164" s="73" t="s">
        <v>8289</v>
      </c>
      <c r="H164" s="73" t="s">
        <v>8080</v>
      </c>
      <c r="I164" s="73" t="s">
        <v>7973</v>
      </c>
      <c r="J164" s="73" t="s">
        <v>7836</v>
      </c>
      <c r="K164" s="73" t="s">
        <v>7733</v>
      </c>
      <c r="L164" s="73" t="s">
        <v>7733</v>
      </c>
      <c r="M164" s="73" t="s">
        <v>7599</v>
      </c>
      <c r="N164" s="73" t="s">
        <v>7389</v>
      </c>
      <c r="O164" s="73" t="s">
        <v>7390</v>
      </c>
      <c r="P164" s="65">
        <v>2012797</v>
      </c>
      <c r="Q164" s="65">
        <v>2012797</v>
      </c>
      <c r="R164" s="56" t="s">
        <v>6768</v>
      </c>
      <c r="S164" s="56" t="s">
        <v>6769</v>
      </c>
      <c r="T164" s="56" t="s">
        <v>6770</v>
      </c>
      <c r="U164" s="56" t="s">
        <v>6771</v>
      </c>
      <c r="V164" s="56" t="s">
        <v>6771</v>
      </c>
      <c r="W164" s="56" t="s">
        <v>6772</v>
      </c>
      <c r="X164" s="15" t="s">
        <v>6307</v>
      </c>
      <c r="Y164" s="15" t="s">
        <v>6308</v>
      </c>
      <c r="Z164" s="15" t="s">
        <v>6309</v>
      </c>
      <c r="AA164" s="15" t="s">
        <v>6309</v>
      </c>
      <c r="AB164" s="15" t="s">
        <v>6310</v>
      </c>
      <c r="AC164" s="15" t="s">
        <v>6310</v>
      </c>
      <c r="AD164" s="15" t="s">
        <v>6311</v>
      </c>
      <c r="AE164" s="15" t="s">
        <v>4483</v>
      </c>
      <c r="AF164" s="15" t="s">
        <v>4483</v>
      </c>
      <c r="AG164" s="28" t="s">
        <v>4375</v>
      </c>
      <c r="AH164" s="28" t="s">
        <v>4113</v>
      </c>
      <c r="AI164" s="28" t="s">
        <v>4114</v>
      </c>
      <c r="AJ164" s="28" t="s">
        <v>4115</v>
      </c>
      <c r="AK164" s="28" t="s">
        <v>4115</v>
      </c>
      <c r="AL164" s="15" t="s">
        <v>4116</v>
      </c>
      <c r="AM164" s="15" t="s">
        <v>4117</v>
      </c>
      <c r="AN164" s="15" t="s">
        <v>4118</v>
      </c>
      <c r="AO164" s="15" t="s">
        <v>4119</v>
      </c>
      <c r="AP164" s="15" t="s">
        <v>4119</v>
      </c>
      <c r="AQ164" s="15" t="s">
        <v>4120</v>
      </c>
      <c r="AR164" s="15" t="s">
        <v>4121</v>
      </c>
      <c r="AS164" s="15" t="s">
        <v>4122</v>
      </c>
      <c r="AT164" s="15" t="s">
        <v>4123</v>
      </c>
      <c r="AU164" s="15" t="s">
        <v>4123</v>
      </c>
      <c r="AV164" s="15" t="s">
        <v>4124</v>
      </c>
      <c r="AW164" s="15" t="s">
        <v>4125</v>
      </c>
      <c r="AX164" s="15" t="s">
        <v>4126</v>
      </c>
      <c r="AY164" s="15" t="s">
        <v>4127</v>
      </c>
      <c r="AZ164" s="15" t="s">
        <v>4127</v>
      </c>
      <c r="BA164" s="15" t="s">
        <v>4128</v>
      </c>
      <c r="BB164" s="15" t="s">
        <v>4129</v>
      </c>
      <c r="BC164" s="15" t="s">
        <v>4130</v>
      </c>
      <c r="BD164" s="15" t="s">
        <v>4131</v>
      </c>
      <c r="BE164" s="15" t="s">
        <v>4131</v>
      </c>
      <c r="BF164" s="15" t="s">
        <v>4132</v>
      </c>
      <c r="BG164" s="15" t="s">
        <v>4133</v>
      </c>
      <c r="BH164" s="15" t="s">
        <v>4134</v>
      </c>
      <c r="BI164" s="15" t="s">
        <v>4135</v>
      </c>
      <c r="BJ164" s="15" t="s">
        <v>4135</v>
      </c>
      <c r="BK164" s="15" t="s">
        <v>4136</v>
      </c>
      <c r="BL164" s="15" t="s">
        <v>4137</v>
      </c>
      <c r="BM164" s="15" t="s">
        <v>4138</v>
      </c>
      <c r="BN164" s="15" t="s">
        <v>4139</v>
      </c>
      <c r="BO164" s="15" t="s">
        <v>4139</v>
      </c>
      <c r="BP164" s="15" t="s">
        <v>4140</v>
      </c>
      <c r="BQ164" s="15" t="s">
        <v>4141</v>
      </c>
      <c r="BR164" s="15" t="s">
        <v>4142</v>
      </c>
      <c r="BS164" s="15" t="s">
        <v>4143</v>
      </c>
      <c r="BT164" s="15" t="s">
        <v>4143</v>
      </c>
      <c r="BU164" s="15" t="s">
        <v>4144</v>
      </c>
      <c r="BV164" s="15" t="s">
        <v>4145</v>
      </c>
      <c r="BW164" s="15" t="s">
        <v>4146</v>
      </c>
      <c r="BX164" s="15" t="s">
        <v>4147</v>
      </c>
      <c r="BY164" s="15" t="s">
        <v>4147</v>
      </c>
      <c r="BZ164" s="15" t="s">
        <v>264</v>
      </c>
      <c r="CA164" s="15" t="s">
        <v>264</v>
      </c>
    </row>
    <row r="165" spans="1:79" ht="19.95" customHeight="1" x14ac:dyDescent="0.3">
      <c r="A165" s="23" t="s">
        <v>233</v>
      </c>
      <c r="B165" s="17"/>
      <c r="C165" s="62" t="s">
        <v>8567</v>
      </c>
      <c r="D165" s="62" t="s">
        <v>8567</v>
      </c>
      <c r="E165" s="62" t="s">
        <v>8567</v>
      </c>
      <c r="F165" s="62" t="s">
        <v>7974</v>
      </c>
      <c r="G165" s="62" t="s">
        <v>7974</v>
      </c>
      <c r="H165" s="62" t="s">
        <v>7974</v>
      </c>
      <c r="I165" s="62" t="s">
        <v>7974</v>
      </c>
      <c r="J165" s="62" t="s">
        <v>6312</v>
      </c>
      <c r="K165" s="62" t="s">
        <v>6312</v>
      </c>
      <c r="L165" s="62" t="s">
        <v>6312</v>
      </c>
      <c r="M165" s="62" t="s">
        <v>6312</v>
      </c>
      <c r="N165" s="62" t="s">
        <v>6312</v>
      </c>
      <c r="O165" s="62" t="s">
        <v>6312</v>
      </c>
      <c r="P165" s="55">
        <v>851941</v>
      </c>
      <c r="Q165" s="55">
        <v>851941</v>
      </c>
      <c r="R165" s="57" t="s">
        <v>6312</v>
      </c>
      <c r="S165" s="57" t="s">
        <v>6312</v>
      </c>
      <c r="T165" s="57" t="s">
        <v>6312</v>
      </c>
      <c r="U165" s="57" t="s">
        <v>6312</v>
      </c>
      <c r="V165" s="57" t="s">
        <v>6312</v>
      </c>
      <c r="W165" s="57" t="s">
        <v>6312</v>
      </c>
      <c r="X165" s="19" t="s">
        <v>6312</v>
      </c>
      <c r="Y165" s="19" t="s">
        <v>6312</v>
      </c>
      <c r="Z165" s="19" t="s">
        <v>6312</v>
      </c>
      <c r="AA165" s="19" t="s">
        <v>6312</v>
      </c>
      <c r="AB165" s="19" t="s">
        <v>4148</v>
      </c>
      <c r="AC165" s="19" t="s">
        <v>4148</v>
      </c>
      <c r="AD165" s="19" t="s">
        <v>4148</v>
      </c>
      <c r="AE165" s="19" t="s">
        <v>4148</v>
      </c>
      <c r="AF165" s="19" t="s">
        <v>4148</v>
      </c>
      <c r="AG165" s="18" t="s">
        <v>4148</v>
      </c>
      <c r="AH165" s="18" t="s">
        <v>4148</v>
      </c>
      <c r="AI165" s="18" t="s">
        <v>4148</v>
      </c>
      <c r="AJ165" s="18" t="s">
        <v>4148</v>
      </c>
      <c r="AK165" s="18" t="s">
        <v>4148</v>
      </c>
      <c r="AL165" s="19" t="s">
        <v>4148</v>
      </c>
      <c r="AM165" s="19" t="s">
        <v>4148</v>
      </c>
      <c r="AN165" s="19" t="s">
        <v>4148</v>
      </c>
      <c r="AO165" s="19" t="s">
        <v>4148</v>
      </c>
      <c r="AP165" s="19" t="s">
        <v>4148</v>
      </c>
      <c r="AQ165" s="19" t="s">
        <v>4148</v>
      </c>
      <c r="AR165" s="19" t="s">
        <v>4148</v>
      </c>
      <c r="AS165" s="19" t="s">
        <v>4148</v>
      </c>
      <c r="AT165" s="19" t="s">
        <v>4148</v>
      </c>
      <c r="AU165" s="19" t="s">
        <v>4148</v>
      </c>
      <c r="AV165" s="19" t="s">
        <v>4148</v>
      </c>
      <c r="AW165" s="19" t="s">
        <v>4148</v>
      </c>
      <c r="AX165" s="19" t="s">
        <v>4148</v>
      </c>
      <c r="AY165" s="19" t="s">
        <v>4148</v>
      </c>
      <c r="AZ165" s="19" t="s">
        <v>4148</v>
      </c>
      <c r="BA165" s="19" t="s">
        <v>4148</v>
      </c>
      <c r="BB165" s="19" t="s">
        <v>4148</v>
      </c>
      <c r="BC165" s="19" t="s">
        <v>4148</v>
      </c>
      <c r="BD165" s="19" t="s">
        <v>4148</v>
      </c>
      <c r="BE165" s="19" t="s">
        <v>4148</v>
      </c>
      <c r="BF165" s="19" t="s">
        <v>4148</v>
      </c>
      <c r="BG165" s="19" t="s">
        <v>4148</v>
      </c>
      <c r="BH165" s="19" t="s">
        <v>4148</v>
      </c>
      <c r="BI165" s="19" t="s">
        <v>4148</v>
      </c>
      <c r="BJ165" s="19" t="s">
        <v>4148</v>
      </c>
      <c r="BK165" s="19" t="s">
        <v>4148</v>
      </c>
      <c r="BL165" s="19" t="s">
        <v>4148</v>
      </c>
      <c r="BM165" s="19" t="s">
        <v>4148</v>
      </c>
      <c r="BN165" s="19" t="s">
        <v>4148</v>
      </c>
      <c r="BO165" s="19" t="s">
        <v>4148</v>
      </c>
      <c r="BP165" s="19" t="s">
        <v>4148</v>
      </c>
      <c r="BQ165" s="19" t="s">
        <v>4148</v>
      </c>
      <c r="BR165" s="19" t="s">
        <v>4148</v>
      </c>
      <c r="BS165" s="19" t="s">
        <v>4148</v>
      </c>
      <c r="BT165" s="19" t="s">
        <v>4148</v>
      </c>
      <c r="BU165" s="19" t="s">
        <v>4148</v>
      </c>
      <c r="BV165" s="19" t="s">
        <v>4148</v>
      </c>
      <c r="BW165" s="19" t="s">
        <v>4148</v>
      </c>
      <c r="BX165" s="19" t="s">
        <v>4148</v>
      </c>
      <c r="BY165" s="19" t="s">
        <v>4148</v>
      </c>
      <c r="BZ165" s="19" t="s">
        <v>264</v>
      </c>
      <c r="CA165" s="19" t="s">
        <v>264</v>
      </c>
    </row>
    <row r="166" spans="1:79" ht="19.95" customHeight="1" x14ac:dyDescent="0.3">
      <c r="A166" s="21" t="s">
        <v>234</v>
      </c>
      <c r="B166" s="12"/>
      <c r="C166" s="73" t="s">
        <v>4149</v>
      </c>
      <c r="D166" s="73" t="s">
        <v>4149</v>
      </c>
      <c r="E166" s="73" t="s">
        <v>4149</v>
      </c>
      <c r="F166" s="73" t="s">
        <v>4149</v>
      </c>
      <c r="G166" s="73" t="s">
        <v>4149</v>
      </c>
      <c r="H166" s="73" t="s">
        <v>4149</v>
      </c>
      <c r="I166" s="73" t="s">
        <v>4149</v>
      </c>
      <c r="J166" s="73" t="s">
        <v>4149</v>
      </c>
      <c r="K166" s="73" t="s">
        <v>4149</v>
      </c>
      <c r="L166" s="73" t="s">
        <v>4149</v>
      </c>
      <c r="M166" s="73" t="s">
        <v>4149</v>
      </c>
      <c r="N166" s="73" t="s">
        <v>4149</v>
      </c>
      <c r="O166" s="73" t="s">
        <v>4149</v>
      </c>
      <c r="P166" s="65">
        <v>-2947</v>
      </c>
      <c r="Q166" s="65">
        <v>-2947</v>
      </c>
      <c r="R166" s="56" t="s">
        <v>4149</v>
      </c>
      <c r="S166" s="56" t="s">
        <v>4149</v>
      </c>
      <c r="T166" s="56" t="s">
        <v>4149</v>
      </c>
      <c r="U166" s="56" t="s">
        <v>4149</v>
      </c>
      <c r="V166" s="56" t="s">
        <v>4149</v>
      </c>
      <c r="W166" s="56" t="s">
        <v>4149</v>
      </c>
      <c r="X166" s="15" t="s">
        <v>4149</v>
      </c>
      <c r="Y166" s="15" t="s">
        <v>4149</v>
      </c>
      <c r="Z166" s="15" t="s">
        <v>4149</v>
      </c>
      <c r="AA166" s="15" t="s">
        <v>4149</v>
      </c>
      <c r="AB166" s="15" t="s">
        <v>4149</v>
      </c>
      <c r="AC166" s="15" t="s">
        <v>4149</v>
      </c>
      <c r="AD166" s="15" t="s">
        <v>4149</v>
      </c>
      <c r="AE166" s="15" t="s">
        <v>4149</v>
      </c>
      <c r="AF166" s="15" t="s">
        <v>4149</v>
      </c>
      <c r="AG166" s="28" t="s">
        <v>4149</v>
      </c>
      <c r="AH166" s="28" t="s">
        <v>4149</v>
      </c>
      <c r="AI166" s="28" t="s">
        <v>4149</v>
      </c>
      <c r="AJ166" s="28" t="s">
        <v>4149</v>
      </c>
      <c r="AK166" s="28" t="s">
        <v>4149</v>
      </c>
      <c r="AL166" s="15" t="s">
        <v>4149</v>
      </c>
      <c r="AM166" s="15" t="s">
        <v>4149</v>
      </c>
      <c r="AN166" s="15" t="s">
        <v>4149</v>
      </c>
      <c r="AO166" s="15" t="s">
        <v>4149</v>
      </c>
      <c r="AP166" s="15" t="s">
        <v>4149</v>
      </c>
      <c r="AQ166" s="15" t="s">
        <v>4149</v>
      </c>
      <c r="AR166" s="15" t="s">
        <v>4149</v>
      </c>
      <c r="AS166" s="15" t="s">
        <v>4149</v>
      </c>
      <c r="AT166" s="15" t="s">
        <v>4149</v>
      </c>
      <c r="AU166" s="15" t="s">
        <v>4149</v>
      </c>
      <c r="AV166" s="15" t="s">
        <v>4149</v>
      </c>
      <c r="AW166" s="15" t="s">
        <v>4149</v>
      </c>
      <c r="AX166" s="15" t="s">
        <v>4149</v>
      </c>
      <c r="AY166" s="15" t="s">
        <v>4149</v>
      </c>
      <c r="AZ166" s="15" t="s">
        <v>4149</v>
      </c>
      <c r="BA166" s="15" t="s">
        <v>4149</v>
      </c>
      <c r="BB166" s="15" t="s">
        <v>4149</v>
      </c>
      <c r="BC166" s="15" t="s">
        <v>4149</v>
      </c>
      <c r="BD166" s="15" t="s">
        <v>4149</v>
      </c>
      <c r="BE166" s="15" t="s">
        <v>4149</v>
      </c>
      <c r="BF166" s="15" t="s">
        <v>4149</v>
      </c>
      <c r="BG166" s="15" t="s">
        <v>4149</v>
      </c>
      <c r="BH166" s="15" t="s">
        <v>4149</v>
      </c>
      <c r="BI166" s="15" t="s">
        <v>4149</v>
      </c>
      <c r="BJ166" s="15" t="s">
        <v>4149</v>
      </c>
      <c r="BK166" s="15" t="s">
        <v>4149</v>
      </c>
      <c r="BL166" s="15" t="s">
        <v>4149</v>
      </c>
      <c r="BM166" s="15" t="s">
        <v>4149</v>
      </c>
      <c r="BN166" s="15" t="s">
        <v>4149</v>
      </c>
      <c r="BO166" s="15" t="s">
        <v>4149</v>
      </c>
      <c r="BP166" s="15" t="s">
        <v>4149</v>
      </c>
      <c r="BQ166" s="15" t="s">
        <v>4149</v>
      </c>
      <c r="BR166" s="15" t="s">
        <v>4149</v>
      </c>
      <c r="BS166" s="15" t="s">
        <v>4149</v>
      </c>
      <c r="BT166" s="15" t="s">
        <v>4149</v>
      </c>
      <c r="BU166" s="15" t="s">
        <v>4150</v>
      </c>
      <c r="BV166" s="15" t="s">
        <v>2513</v>
      </c>
      <c r="BW166" s="15" t="s">
        <v>4151</v>
      </c>
      <c r="BX166" s="15" t="s">
        <v>4151</v>
      </c>
      <c r="BY166" s="15" t="s">
        <v>4151</v>
      </c>
      <c r="BZ166" s="15" t="s">
        <v>264</v>
      </c>
      <c r="CA166" s="15" t="s">
        <v>264</v>
      </c>
    </row>
    <row r="167" spans="1:79" ht="19.95" customHeight="1" x14ac:dyDescent="0.3">
      <c r="A167" s="23" t="s">
        <v>235</v>
      </c>
      <c r="B167" s="17"/>
      <c r="C167" s="54" t="s">
        <v>264</v>
      </c>
      <c r="D167" s="54" t="s">
        <v>264</v>
      </c>
      <c r="E167" s="54" t="s">
        <v>264</v>
      </c>
      <c r="F167" s="54" t="s">
        <v>264</v>
      </c>
      <c r="G167" s="54" t="s">
        <v>264</v>
      </c>
      <c r="H167" s="54" t="s">
        <v>264</v>
      </c>
      <c r="I167" s="54" t="s">
        <v>264</v>
      </c>
      <c r="J167" s="54" t="s">
        <v>264</v>
      </c>
      <c r="K167" s="54" t="s">
        <v>264</v>
      </c>
      <c r="L167" s="54" t="s">
        <v>264</v>
      </c>
      <c r="M167" s="54" t="s">
        <v>264</v>
      </c>
      <c r="N167" s="54">
        <v>0</v>
      </c>
      <c r="O167" s="54">
        <v>0</v>
      </c>
      <c r="P167" s="54">
        <v>0</v>
      </c>
      <c r="Q167" s="54">
        <v>0</v>
      </c>
      <c r="R167" s="57" t="s">
        <v>264</v>
      </c>
      <c r="S167" s="57" t="s">
        <v>264</v>
      </c>
      <c r="T167" s="57" t="s">
        <v>264</v>
      </c>
      <c r="U167" s="57" t="s">
        <v>264</v>
      </c>
      <c r="V167" s="57" t="s">
        <v>264</v>
      </c>
      <c r="W167" s="57" t="s">
        <v>264</v>
      </c>
      <c r="X167" s="45" t="s">
        <v>264</v>
      </c>
      <c r="Y167" s="19" t="s">
        <v>264</v>
      </c>
      <c r="Z167" s="19" t="s">
        <v>264</v>
      </c>
      <c r="AA167" s="19" t="s">
        <v>264</v>
      </c>
      <c r="AB167" s="19" t="s">
        <v>264</v>
      </c>
      <c r="AC167" s="19" t="s">
        <v>264</v>
      </c>
      <c r="AD167" s="19" t="s">
        <v>264</v>
      </c>
      <c r="AE167" s="19" t="s">
        <v>264</v>
      </c>
      <c r="AF167" s="19" t="s">
        <v>264</v>
      </c>
      <c r="AG167" s="18" t="s">
        <v>264</v>
      </c>
      <c r="AH167" s="18" t="s">
        <v>264</v>
      </c>
      <c r="AI167" s="18" t="s">
        <v>264</v>
      </c>
      <c r="AJ167" s="18" t="s">
        <v>264</v>
      </c>
      <c r="AK167" s="18" t="s">
        <v>264</v>
      </c>
      <c r="AL167" s="19" t="s">
        <v>264</v>
      </c>
      <c r="AM167" s="19" t="s">
        <v>264</v>
      </c>
      <c r="AN167" s="19" t="s">
        <v>264</v>
      </c>
      <c r="AO167" s="19" t="s">
        <v>264</v>
      </c>
      <c r="AP167" s="19" t="s">
        <v>264</v>
      </c>
      <c r="AQ167" s="19" t="s">
        <v>264</v>
      </c>
      <c r="AR167" s="19" t="s">
        <v>264</v>
      </c>
      <c r="AS167" s="19" t="s">
        <v>264</v>
      </c>
      <c r="AT167" s="19" t="s">
        <v>264</v>
      </c>
      <c r="AU167" s="19" t="s">
        <v>264</v>
      </c>
      <c r="AV167" s="19" t="s">
        <v>264</v>
      </c>
      <c r="AW167" s="19" t="s">
        <v>264</v>
      </c>
      <c r="AX167" s="19" t="s">
        <v>264</v>
      </c>
      <c r="AY167" s="19" t="s">
        <v>264</v>
      </c>
      <c r="AZ167" s="19" t="s">
        <v>264</v>
      </c>
      <c r="BA167" s="19" t="s">
        <v>264</v>
      </c>
      <c r="BB167" s="19" t="s">
        <v>264</v>
      </c>
      <c r="BC167" s="19" t="s">
        <v>264</v>
      </c>
      <c r="BD167" s="19" t="s">
        <v>264</v>
      </c>
      <c r="BE167" s="19" t="s">
        <v>264</v>
      </c>
      <c r="BF167" s="19" t="s">
        <v>264</v>
      </c>
      <c r="BG167" s="19" t="s">
        <v>264</v>
      </c>
      <c r="BH167" s="19" t="s">
        <v>264</v>
      </c>
      <c r="BI167" s="19" t="s">
        <v>264</v>
      </c>
      <c r="BJ167" s="19" t="s">
        <v>264</v>
      </c>
      <c r="BK167" s="19" t="s">
        <v>264</v>
      </c>
      <c r="BL167" s="19" t="s">
        <v>264</v>
      </c>
      <c r="BM167" s="19" t="s">
        <v>264</v>
      </c>
      <c r="BN167" s="19" t="s">
        <v>264</v>
      </c>
      <c r="BO167" s="19" t="s">
        <v>264</v>
      </c>
      <c r="BP167" s="19" t="s">
        <v>264</v>
      </c>
      <c r="BQ167" s="19" t="s">
        <v>264</v>
      </c>
      <c r="BR167" s="19" t="s">
        <v>264</v>
      </c>
      <c r="BS167" s="19" t="s">
        <v>264</v>
      </c>
      <c r="BT167" s="19" t="s">
        <v>264</v>
      </c>
      <c r="BU167" s="19" t="s">
        <v>264</v>
      </c>
      <c r="BV167" s="19" t="s">
        <v>264</v>
      </c>
      <c r="BW167" s="19" t="s">
        <v>264</v>
      </c>
      <c r="BX167" s="19" t="s">
        <v>4151</v>
      </c>
      <c r="BY167" s="19" t="s">
        <v>4151</v>
      </c>
      <c r="BZ167" s="19" t="s">
        <v>264</v>
      </c>
      <c r="CA167" s="19" t="s">
        <v>264</v>
      </c>
    </row>
    <row r="168" spans="1:79" ht="19.95" customHeight="1" x14ac:dyDescent="0.3">
      <c r="A168" s="21" t="s">
        <v>236</v>
      </c>
      <c r="B168" s="12"/>
      <c r="C168" s="66" t="s">
        <v>264</v>
      </c>
      <c r="D168" s="66" t="s">
        <v>264</v>
      </c>
      <c r="E168" s="66" t="s">
        <v>264</v>
      </c>
      <c r="F168" s="66" t="s">
        <v>264</v>
      </c>
      <c r="G168" s="66" t="s">
        <v>264</v>
      </c>
      <c r="H168" s="66" t="s">
        <v>264</v>
      </c>
      <c r="I168" s="66" t="s">
        <v>264</v>
      </c>
      <c r="J168" s="66" t="s">
        <v>264</v>
      </c>
      <c r="K168" s="66" t="s">
        <v>264</v>
      </c>
      <c r="L168" s="66" t="s">
        <v>264</v>
      </c>
      <c r="M168" s="66" t="s">
        <v>264</v>
      </c>
      <c r="N168" s="66">
        <v>0</v>
      </c>
      <c r="O168" s="66">
        <v>0</v>
      </c>
      <c r="P168" s="66">
        <v>0</v>
      </c>
      <c r="Q168" s="66">
        <v>0</v>
      </c>
      <c r="R168" s="56" t="s">
        <v>264</v>
      </c>
      <c r="S168" s="56" t="s">
        <v>264</v>
      </c>
      <c r="T168" s="56" t="s">
        <v>264</v>
      </c>
      <c r="U168" s="56" t="s">
        <v>264</v>
      </c>
      <c r="V168" s="56" t="s">
        <v>264</v>
      </c>
      <c r="W168" s="56" t="s">
        <v>264</v>
      </c>
      <c r="X168" s="15" t="s">
        <v>264</v>
      </c>
      <c r="Y168" s="15" t="s">
        <v>264</v>
      </c>
      <c r="Z168" s="15" t="s">
        <v>264</v>
      </c>
      <c r="AA168" s="15" t="s">
        <v>264</v>
      </c>
      <c r="AB168" s="15" t="s">
        <v>264</v>
      </c>
      <c r="AC168" s="15" t="s">
        <v>264</v>
      </c>
      <c r="AD168" s="15" t="s">
        <v>264</v>
      </c>
      <c r="AE168" s="15" t="s">
        <v>264</v>
      </c>
      <c r="AF168" s="15" t="s">
        <v>264</v>
      </c>
      <c r="AG168" s="28" t="s">
        <v>264</v>
      </c>
      <c r="AH168" s="28" t="s">
        <v>264</v>
      </c>
      <c r="AI168" s="28" t="s">
        <v>264</v>
      </c>
      <c r="AJ168" s="28" t="s">
        <v>264</v>
      </c>
      <c r="AK168" s="28" t="s">
        <v>264</v>
      </c>
      <c r="AL168" s="15" t="s">
        <v>264</v>
      </c>
      <c r="AM168" s="15" t="s">
        <v>264</v>
      </c>
      <c r="AN168" s="15" t="s">
        <v>264</v>
      </c>
      <c r="AO168" s="15" t="s">
        <v>264</v>
      </c>
      <c r="AP168" s="15" t="s">
        <v>264</v>
      </c>
      <c r="AQ168" s="15" t="s">
        <v>264</v>
      </c>
      <c r="AR168" s="15" t="s">
        <v>264</v>
      </c>
      <c r="AS168" s="15" t="s">
        <v>264</v>
      </c>
      <c r="AT168" s="15" t="s">
        <v>264</v>
      </c>
      <c r="AU168" s="15" t="s">
        <v>264</v>
      </c>
      <c r="AV168" s="15" t="s">
        <v>264</v>
      </c>
      <c r="AW168" s="15" t="s">
        <v>264</v>
      </c>
      <c r="AX168" s="15" t="s">
        <v>264</v>
      </c>
      <c r="AY168" s="15" t="s">
        <v>264</v>
      </c>
      <c r="AZ168" s="15" t="s">
        <v>264</v>
      </c>
      <c r="BA168" s="15" t="s">
        <v>264</v>
      </c>
      <c r="BB168" s="15" t="s">
        <v>264</v>
      </c>
      <c r="BC168" s="15" t="s">
        <v>264</v>
      </c>
      <c r="BD168" s="15" t="s">
        <v>264</v>
      </c>
      <c r="BE168" s="15" t="s">
        <v>264</v>
      </c>
      <c r="BF168" s="15" t="s">
        <v>264</v>
      </c>
      <c r="BG168" s="15" t="s">
        <v>264</v>
      </c>
      <c r="BH168" s="15" t="s">
        <v>264</v>
      </c>
      <c r="BI168" s="15" t="s">
        <v>264</v>
      </c>
      <c r="BJ168" s="15" t="s">
        <v>264</v>
      </c>
      <c r="BK168" s="15" t="s">
        <v>264</v>
      </c>
      <c r="BL168" s="15" t="s">
        <v>264</v>
      </c>
      <c r="BM168" s="15" t="s">
        <v>264</v>
      </c>
      <c r="BN168" s="15" t="s">
        <v>264</v>
      </c>
      <c r="BO168" s="15" t="s">
        <v>264</v>
      </c>
      <c r="BP168" s="15" t="s">
        <v>264</v>
      </c>
      <c r="BQ168" s="15" t="s">
        <v>264</v>
      </c>
      <c r="BR168" s="15" t="s">
        <v>264</v>
      </c>
      <c r="BS168" s="15" t="s">
        <v>264</v>
      </c>
      <c r="BT168" s="15" t="s">
        <v>264</v>
      </c>
      <c r="BU168" s="15" t="s">
        <v>264</v>
      </c>
      <c r="BV168" s="15" t="s">
        <v>264</v>
      </c>
      <c r="BW168" s="15" t="s">
        <v>264</v>
      </c>
      <c r="BX168" s="15" t="s">
        <v>264</v>
      </c>
      <c r="BY168" s="15" t="s">
        <v>264</v>
      </c>
      <c r="BZ168" s="15" t="s">
        <v>264</v>
      </c>
      <c r="CA168" s="15" t="s">
        <v>264</v>
      </c>
    </row>
    <row r="169" spans="1:79" ht="19.95" customHeight="1" x14ac:dyDescent="0.3">
      <c r="A169" s="23" t="s">
        <v>237</v>
      </c>
      <c r="B169" s="17"/>
      <c r="C169" s="54" t="s">
        <v>264</v>
      </c>
      <c r="D169" s="54" t="s">
        <v>264</v>
      </c>
      <c r="E169" s="54" t="s">
        <v>264</v>
      </c>
      <c r="F169" s="54" t="s">
        <v>264</v>
      </c>
      <c r="G169" s="54" t="s">
        <v>264</v>
      </c>
      <c r="H169" s="54" t="s">
        <v>264</v>
      </c>
      <c r="I169" s="54" t="s">
        <v>264</v>
      </c>
      <c r="J169" s="54" t="s">
        <v>264</v>
      </c>
      <c r="K169" s="54" t="s">
        <v>264</v>
      </c>
      <c r="L169" s="54" t="s">
        <v>264</v>
      </c>
      <c r="M169" s="54" t="s">
        <v>264</v>
      </c>
      <c r="N169" s="54">
        <v>0</v>
      </c>
      <c r="O169" s="54">
        <v>0</v>
      </c>
      <c r="P169" s="54">
        <v>0</v>
      </c>
      <c r="Q169" s="54">
        <v>0</v>
      </c>
      <c r="R169" s="57" t="s">
        <v>264</v>
      </c>
      <c r="S169" s="57" t="s">
        <v>264</v>
      </c>
      <c r="T169" s="57" t="s">
        <v>264</v>
      </c>
      <c r="U169" s="57" t="s">
        <v>264</v>
      </c>
      <c r="V169" s="57" t="s">
        <v>264</v>
      </c>
      <c r="W169" s="57" t="s">
        <v>264</v>
      </c>
      <c r="X169" s="19" t="s">
        <v>264</v>
      </c>
      <c r="Y169" s="19" t="s">
        <v>264</v>
      </c>
      <c r="Z169" s="19" t="s">
        <v>264</v>
      </c>
      <c r="AA169" s="19" t="s">
        <v>264</v>
      </c>
      <c r="AB169" s="19" t="s">
        <v>264</v>
      </c>
      <c r="AC169" s="19" t="s">
        <v>264</v>
      </c>
      <c r="AD169" s="19" t="s">
        <v>264</v>
      </c>
      <c r="AE169" s="19" t="s">
        <v>264</v>
      </c>
      <c r="AF169" s="19" t="s">
        <v>264</v>
      </c>
      <c r="AG169" s="18" t="s">
        <v>264</v>
      </c>
      <c r="AH169" s="18" t="s">
        <v>264</v>
      </c>
      <c r="AI169" s="18" t="s">
        <v>264</v>
      </c>
      <c r="AJ169" s="18" t="s">
        <v>264</v>
      </c>
      <c r="AK169" s="18" t="s">
        <v>264</v>
      </c>
      <c r="AL169" s="19" t="s">
        <v>264</v>
      </c>
      <c r="AM169" s="19" t="s">
        <v>264</v>
      </c>
      <c r="AN169" s="19" t="s">
        <v>264</v>
      </c>
      <c r="AO169" s="19" t="s">
        <v>264</v>
      </c>
      <c r="AP169" s="19" t="s">
        <v>264</v>
      </c>
      <c r="AQ169" s="19" t="s">
        <v>264</v>
      </c>
      <c r="AR169" s="19" t="s">
        <v>264</v>
      </c>
      <c r="AS169" s="19" t="s">
        <v>264</v>
      </c>
      <c r="AT169" s="19" t="s">
        <v>264</v>
      </c>
      <c r="AU169" s="19" t="s">
        <v>264</v>
      </c>
      <c r="AV169" s="19" t="s">
        <v>264</v>
      </c>
      <c r="AW169" s="19" t="s">
        <v>264</v>
      </c>
      <c r="AX169" s="19" t="s">
        <v>264</v>
      </c>
      <c r="AY169" s="19" t="s">
        <v>264</v>
      </c>
      <c r="AZ169" s="19" t="s">
        <v>264</v>
      </c>
      <c r="BA169" s="19" t="s">
        <v>264</v>
      </c>
      <c r="BB169" s="19" t="s">
        <v>264</v>
      </c>
      <c r="BC169" s="19" t="s">
        <v>264</v>
      </c>
      <c r="BD169" s="19" t="s">
        <v>264</v>
      </c>
      <c r="BE169" s="19" t="s">
        <v>264</v>
      </c>
      <c r="BF169" s="19" t="s">
        <v>264</v>
      </c>
      <c r="BG169" s="19" t="s">
        <v>264</v>
      </c>
      <c r="BH169" s="19" t="s">
        <v>264</v>
      </c>
      <c r="BI169" s="19" t="s">
        <v>264</v>
      </c>
      <c r="BJ169" s="19" t="s">
        <v>264</v>
      </c>
      <c r="BK169" s="19" t="s">
        <v>264</v>
      </c>
      <c r="BL169" s="19" t="s">
        <v>264</v>
      </c>
      <c r="BM169" s="19" t="s">
        <v>264</v>
      </c>
      <c r="BN169" s="19" t="s">
        <v>264</v>
      </c>
      <c r="BO169" s="19" t="s">
        <v>264</v>
      </c>
      <c r="BP169" s="19" t="s">
        <v>264</v>
      </c>
      <c r="BQ169" s="19" t="s">
        <v>264</v>
      </c>
      <c r="BR169" s="19" t="s">
        <v>264</v>
      </c>
      <c r="BS169" s="19" t="s">
        <v>264</v>
      </c>
      <c r="BT169" s="19" t="s">
        <v>264</v>
      </c>
      <c r="BU169" s="19" t="s">
        <v>264</v>
      </c>
      <c r="BV169" s="19" t="s">
        <v>264</v>
      </c>
      <c r="BW169" s="19" t="s">
        <v>264</v>
      </c>
      <c r="BX169" s="19" t="s">
        <v>264</v>
      </c>
      <c r="BY169" s="19" t="s">
        <v>264</v>
      </c>
      <c r="BZ169" s="19" t="s">
        <v>264</v>
      </c>
      <c r="CA169" s="19" t="s">
        <v>264</v>
      </c>
    </row>
    <row r="170" spans="1:79" ht="19.95" customHeight="1" x14ac:dyDescent="0.3">
      <c r="A170" s="21" t="s">
        <v>238</v>
      </c>
      <c r="B170" s="12"/>
      <c r="C170" s="66" t="s">
        <v>264</v>
      </c>
      <c r="D170" s="66" t="s">
        <v>264</v>
      </c>
      <c r="E170" s="66" t="s">
        <v>264</v>
      </c>
      <c r="F170" s="66" t="s">
        <v>264</v>
      </c>
      <c r="G170" s="66" t="s">
        <v>264</v>
      </c>
      <c r="H170" s="66" t="s">
        <v>264</v>
      </c>
      <c r="I170" s="66" t="s">
        <v>264</v>
      </c>
      <c r="J170" s="66" t="s">
        <v>264</v>
      </c>
      <c r="K170" s="66" t="s">
        <v>264</v>
      </c>
      <c r="L170" s="66" t="s">
        <v>264</v>
      </c>
      <c r="M170" s="66" t="s">
        <v>264</v>
      </c>
      <c r="N170" s="66">
        <v>0</v>
      </c>
      <c r="O170" s="66">
        <v>0</v>
      </c>
      <c r="P170" s="66">
        <v>0</v>
      </c>
      <c r="Q170" s="66">
        <v>0</v>
      </c>
      <c r="R170" s="56" t="s">
        <v>264</v>
      </c>
      <c r="S170" s="56" t="s">
        <v>264</v>
      </c>
      <c r="T170" s="56" t="s">
        <v>264</v>
      </c>
      <c r="U170" s="56" t="s">
        <v>264</v>
      </c>
      <c r="V170" s="56" t="s">
        <v>264</v>
      </c>
      <c r="W170" s="56" t="s">
        <v>264</v>
      </c>
      <c r="X170" s="15" t="s">
        <v>264</v>
      </c>
      <c r="Y170" s="15" t="s">
        <v>264</v>
      </c>
      <c r="Z170" s="15" t="s">
        <v>264</v>
      </c>
      <c r="AA170" s="15" t="s">
        <v>264</v>
      </c>
      <c r="AB170" s="15" t="s">
        <v>264</v>
      </c>
      <c r="AC170" s="15" t="s">
        <v>264</v>
      </c>
      <c r="AD170" s="15" t="s">
        <v>264</v>
      </c>
      <c r="AE170" s="15" t="s">
        <v>264</v>
      </c>
      <c r="AF170" s="15" t="s">
        <v>264</v>
      </c>
      <c r="AG170" s="28" t="s">
        <v>264</v>
      </c>
      <c r="AH170" s="28" t="s">
        <v>264</v>
      </c>
      <c r="AI170" s="28" t="s">
        <v>264</v>
      </c>
      <c r="AJ170" s="28" t="s">
        <v>264</v>
      </c>
      <c r="AK170" s="28" t="s">
        <v>264</v>
      </c>
      <c r="AL170" s="15" t="s">
        <v>264</v>
      </c>
      <c r="AM170" s="15" t="s">
        <v>264</v>
      </c>
      <c r="AN170" s="15" t="s">
        <v>264</v>
      </c>
      <c r="AO170" s="15" t="s">
        <v>264</v>
      </c>
      <c r="AP170" s="15" t="s">
        <v>264</v>
      </c>
      <c r="AQ170" s="15" t="s">
        <v>264</v>
      </c>
      <c r="AR170" s="15" t="s">
        <v>264</v>
      </c>
      <c r="AS170" s="15" t="s">
        <v>264</v>
      </c>
      <c r="AT170" s="15" t="s">
        <v>264</v>
      </c>
      <c r="AU170" s="15" t="s">
        <v>264</v>
      </c>
      <c r="AV170" s="15" t="s">
        <v>264</v>
      </c>
      <c r="AW170" s="15" t="s">
        <v>264</v>
      </c>
      <c r="AX170" s="15" t="s">
        <v>264</v>
      </c>
      <c r="AY170" s="15" t="s">
        <v>264</v>
      </c>
      <c r="AZ170" s="15" t="s">
        <v>264</v>
      </c>
      <c r="BA170" s="15" t="s">
        <v>264</v>
      </c>
      <c r="BB170" s="15" t="s">
        <v>264</v>
      </c>
      <c r="BC170" s="15" t="s">
        <v>264</v>
      </c>
      <c r="BD170" s="15" t="s">
        <v>264</v>
      </c>
      <c r="BE170" s="15" t="s">
        <v>264</v>
      </c>
      <c r="BF170" s="15" t="s">
        <v>264</v>
      </c>
      <c r="BG170" s="15" t="s">
        <v>264</v>
      </c>
      <c r="BH170" s="15" t="s">
        <v>264</v>
      </c>
      <c r="BI170" s="15" t="s">
        <v>264</v>
      </c>
      <c r="BJ170" s="15" t="s">
        <v>264</v>
      </c>
      <c r="BK170" s="15" t="s">
        <v>264</v>
      </c>
      <c r="BL170" s="15" t="s">
        <v>264</v>
      </c>
      <c r="BM170" s="15" t="s">
        <v>264</v>
      </c>
      <c r="BN170" s="15" t="s">
        <v>264</v>
      </c>
      <c r="BO170" s="15" t="s">
        <v>264</v>
      </c>
      <c r="BP170" s="15" t="s">
        <v>264</v>
      </c>
      <c r="BQ170" s="15" t="s">
        <v>264</v>
      </c>
      <c r="BR170" s="15" t="s">
        <v>264</v>
      </c>
      <c r="BS170" s="15" t="s">
        <v>264</v>
      </c>
      <c r="BT170" s="15" t="s">
        <v>264</v>
      </c>
      <c r="BU170" s="15" t="s">
        <v>264</v>
      </c>
      <c r="BV170" s="15" t="s">
        <v>264</v>
      </c>
      <c r="BW170" s="15" t="s">
        <v>264</v>
      </c>
      <c r="BX170" s="15" t="s">
        <v>264</v>
      </c>
      <c r="BY170" s="15" t="s">
        <v>264</v>
      </c>
      <c r="BZ170" s="15" t="s">
        <v>264</v>
      </c>
      <c r="CA170" s="15" t="s">
        <v>264</v>
      </c>
    </row>
    <row r="171" spans="1:79" ht="19.95" customHeight="1" x14ac:dyDescent="0.3">
      <c r="A171" s="23" t="s">
        <v>76</v>
      </c>
      <c r="B171" s="17"/>
      <c r="C171" s="62" t="s">
        <v>4149</v>
      </c>
      <c r="D171" s="62" t="s">
        <v>4149</v>
      </c>
      <c r="E171" s="62" t="s">
        <v>4149</v>
      </c>
      <c r="F171" s="62" t="s">
        <v>4149</v>
      </c>
      <c r="G171" s="62" t="s">
        <v>4149</v>
      </c>
      <c r="H171" s="62" t="s">
        <v>4149</v>
      </c>
      <c r="I171" s="62" t="s">
        <v>4149</v>
      </c>
      <c r="J171" s="62" t="s">
        <v>4149</v>
      </c>
      <c r="K171" s="62" t="s">
        <v>4149</v>
      </c>
      <c r="L171" s="62" t="s">
        <v>4149</v>
      </c>
      <c r="M171" s="62" t="s">
        <v>4149</v>
      </c>
      <c r="N171" s="62" t="s">
        <v>4149</v>
      </c>
      <c r="O171" s="62" t="s">
        <v>4149</v>
      </c>
      <c r="P171" s="55">
        <v>-2947</v>
      </c>
      <c r="Q171" s="55">
        <v>-2947</v>
      </c>
      <c r="R171" s="57" t="s">
        <v>4149</v>
      </c>
      <c r="S171" s="57" t="s">
        <v>4149</v>
      </c>
      <c r="T171" s="57" t="s">
        <v>4149</v>
      </c>
      <c r="U171" s="57" t="s">
        <v>4149</v>
      </c>
      <c r="V171" s="57" t="s">
        <v>4149</v>
      </c>
      <c r="W171" s="57" t="s">
        <v>4149</v>
      </c>
      <c r="X171" s="19" t="s">
        <v>4149</v>
      </c>
      <c r="Y171" s="19" t="s">
        <v>4149</v>
      </c>
      <c r="Z171" s="19" t="s">
        <v>4149</v>
      </c>
      <c r="AA171" s="19" t="s">
        <v>4149</v>
      </c>
      <c r="AB171" s="19" t="s">
        <v>4149</v>
      </c>
      <c r="AC171" s="19" t="s">
        <v>4149</v>
      </c>
      <c r="AD171" s="19" t="s">
        <v>4149</v>
      </c>
      <c r="AE171" s="19" t="s">
        <v>4149</v>
      </c>
      <c r="AF171" s="19" t="s">
        <v>4149</v>
      </c>
      <c r="AG171" s="18" t="s">
        <v>4149</v>
      </c>
      <c r="AH171" s="18" t="s">
        <v>4149</v>
      </c>
      <c r="AI171" s="18" t="s">
        <v>4149</v>
      </c>
      <c r="AJ171" s="18" t="s">
        <v>4149</v>
      </c>
      <c r="AK171" s="18" t="s">
        <v>4149</v>
      </c>
      <c r="AL171" s="19" t="s">
        <v>4149</v>
      </c>
      <c r="AM171" s="19" t="s">
        <v>4149</v>
      </c>
      <c r="AN171" s="19" t="s">
        <v>4149</v>
      </c>
      <c r="AO171" s="19" t="s">
        <v>4149</v>
      </c>
      <c r="AP171" s="19" t="s">
        <v>4149</v>
      </c>
      <c r="AQ171" s="19" t="s">
        <v>4149</v>
      </c>
      <c r="AR171" s="19" t="s">
        <v>4149</v>
      </c>
      <c r="AS171" s="19" t="s">
        <v>4149</v>
      </c>
      <c r="AT171" s="19" t="s">
        <v>4149</v>
      </c>
      <c r="AU171" s="19" t="s">
        <v>4149</v>
      </c>
      <c r="AV171" s="19" t="s">
        <v>4149</v>
      </c>
      <c r="AW171" s="19" t="s">
        <v>4149</v>
      </c>
      <c r="AX171" s="19" t="s">
        <v>4149</v>
      </c>
      <c r="AY171" s="19" t="s">
        <v>4149</v>
      </c>
      <c r="AZ171" s="19" t="s">
        <v>4149</v>
      </c>
      <c r="BA171" s="19" t="s">
        <v>4149</v>
      </c>
      <c r="BB171" s="19" t="s">
        <v>4149</v>
      </c>
      <c r="BC171" s="19" t="s">
        <v>4149</v>
      </c>
      <c r="BD171" s="19" t="s">
        <v>4149</v>
      </c>
      <c r="BE171" s="19" t="s">
        <v>4149</v>
      </c>
      <c r="BF171" s="19" t="s">
        <v>4149</v>
      </c>
      <c r="BG171" s="19" t="s">
        <v>4149</v>
      </c>
      <c r="BH171" s="19" t="s">
        <v>4149</v>
      </c>
      <c r="BI171" s="19" t="s">
        <v>4149</v>
      </c>
      <c r="BJ171" s="19" t="s">
        <v>4149</v>
      </c>
      <c r="BK171" s="19" t="s">
        <v>4149</v>
      </c>
      <c r="BL171" s="19" t="s">
        <v>4149</v>
      </c>
      <c r="BM171" s="19" t="s">
        <v>4149</v>
      </c>
      <c r="BN171" s="19" t="s">
        <v>4149</v>
      </c>
      <c r="BO171" s="19" t="s">
        <v>4149</v>
      </c>
      <c r="BP171" s="19" t="s">
        <v>4149</v>
      </c>
      <c r="BQ171" s="19" t="s">
        <v>4149</v>
      </c>
      <c r="BR171" s="19" t="s">
        <v>4149</v>
      </c>
      <c r="BS171" s="19" t="s">
        <v>4149</v>
      </c>
      <c r="BT171" s="19" t="s">
        <v>4149</v>
      </c>
      <c r="BU171" s="19" t="s">
        <v>4150</v>
      </c>
      <c r="BV171" s="19" t="s">
        <v>2513</v>
      </c>
      <c r="BW171" s="19" t="s">
        <v>4151</v>
      </c>
      <c r="BX171" s="19" t="s">
        <v>264</v>
      </c>
      <c r="BY171" s="19" t="s">
        <v>264</v>
      </c>
      <c r="BZ171" s="19" t="s">
        <v>264</v>
      </c>
      <c r="CA171" s="19" t="s">
        <v>264</v>
      </c>
    </row>
    <row r="172" spans="1:79" ht="19.95" customHeight="1" x14ac:dyDescent="0.3">
      <c r="A172" s="21" t="s">
        <v>227</v>
      </c>
      <c r="B172" s="12"/>
      <c r="C172" s="77" t="s">
        <v>264</v>
      </c>
      <c r="D172" s="77" t="s">
        <v>264</v>
      </c>
      <c r="E172" s="77" t="s">
        <v>264</v>
      </c>
      <c r="F172" s="77" t="s">
        <v>264</v>
      </c>
      <c r="G172" s="77" t="s">
        <v>264</v>
      </c>
      <c r="H172" s="77" t="s">
        <v>264</v>
      </c>
      <c r="I172" s="77" t="s">
        <v>264</v>
      </c>
      <c r="J172" s="77" t="s">
        <v>264</v>
      </c>
      <c r="K172" s="77" t="s">
        <v>264</v>
      </c>
      <c r="L172" s="77" t="s">
        <v>264</v>
      </c>
      <c r="M172" s="77" t="s">
        <v>264</v>
      </c>
      <c r="N172" s="77">
        <v>0</v>
      </c>
      <c r="O172" s="77">
        <v>0</v>
      </c>
      <c r="P172" s="66">
        <v>0</v>
      </c>
      <c r="Q172" s="66">
        <v>0</v>
      </c>
      <c r="R172" s="56" t="s">
        <v>264</v>
      </c>
      <c r="S172" s="56" t="s">
        <v>264</v>
      </c>
      <c r="T172" s="56" t="s">
        <v>264</v>
      </c>
      <c r="U172" s="56" t="s">
        <v>264</v>
      </c>
      <c r="V172" s="56" t="s">
        <v>264</v>
      </c>
      <c r="W172" s="56" t="s">
        <v>264</v>
      </c>
      <c r="X172" s="15" t="s">
        <v>264</v>
      </c>
      <c r="Y172" s="15" t="s">
        <v>264</v>
      </c>
      <c r="Z172" s="15" t="s">
        <v>264</v>
      </c>
      <c r="AA172" s="15" t="s">
        <v>264</v>
      </c>
      <c r="AB172" s="15" t="s">
        <v>264</v>
      </c>
      <c r="AC172" s="15" t="s">
        <v>264</v>
      </c>
      <c r="AD172" s="15" t="s">
        <v>264</v>
      </c>
      <c r="AE172" s="15" t="s">
        <v>264</v>
      </c>
      <c r="AF172" s="15" t="s">
        <v>264</v>
      </c>
      <c r="AG172" s="28" t="s">
        <v>264</v>
      </c>
      <c r="AH172" s="28" t="s">
        <v>264</v>
      </c>
      <c r="AI172" s="28" t="s">
        <v>264</v>
      </c>
      <c r="AJ172" s="28" t="s">
        <v>264</v>
      </c>
      <c r="AK172" s="28" t="s">
        <v>264</v>
      </c>
      <c r="AL172" s="15" t="s">
        <v>264</v>
      </c>
      <c r="AM172" s="15" t="s">
        <v>264</v>
      </c>
      <c r="AN172" s="15" t="s">
        <v>264</v>
      </c>
      <c r="AO172" s="15" t="s">
        <v>264</v>
      </c>
      <c r="AP172" s="15" t="s">
        <v>264</v>
      </c>
      <c r="AQ172" s="15" t="s">
        <v>264</v>
      </c>
      <c r="AR172" s="15" t="s">
        <v>264</v>
      </c>
      <c r="AS172" s="15" t="s">
        <v>264</v>
      </c>
      <c r="AT172" s="15" t="s">
        <v>264</v>
      </c>
      <c r="AU172" s="15" t="s">
        <v>264</v>
      </c>
      <c r="AV172" s="15" t="s">
        <v>264</v>
      </c>
      <c r="AW172" s="15" t="s">
        <v>264</v>
      </c>
      <c r="AX172" s="15" t="s">
        <v>264</v>
      </c>
      <c r="AY172" s="15" t="s">
        <v>264</v>
      </c>
      <c r="AZ172" s="15" t="s">
        <v>264</v>
      </c>
      <c r="BA172" s="15" t="s">
        <v>264</v>
      </c>
      <c r="BB172" s="15" t="s">
        <v>264</v>
      </c>
      <c r="BC172" s="15" t="s">
        <v>264</v>
      </c>
      <c r="BD172" s="15" t="s">
        <v>264</v>
      </c>
      <c r="BE172" s="15" t="s">
        <v>264</v>
      </c>
      <c r="BF172" s="15" t="s">
        <v>264</v>
      </c>
      <c r="BG172" s="15" t="s">
        <v>264</v>
      </c>
      <c r="BH172" s="15" t="s">
        <v>264</v>
      </c>
      <c r="BI172" s="15" t="s">
        <v>264</v>
      </c>
      <c r="BJ172" s="15" t="s">
        <v>264</v>
      </c>
      <c r="BK172" s="15" t="s">
        <v>264</v>
      </c>
      <c r="BL172" s="15" t="s">
        <v>264</v>
      </c>
      <c r="BM172" s="15" t="s">
        <v>264</v>
      </c>
      <c r="BN172" s="15" t="s">
        <v>264</v>
      </c>
      <c r="BO172" s="15" t="s">
        <v>264</v>
      </c>
      <c r="BP172" s="15" t="s">
        <v>264</v>
      </c>
      <c r="BQ172" s="15" t="s">
        <v>264</v>
      </c>
      <c r="BR172" s="15" t="s">
        <v>264</v>
      </c>
      <c r="BS172" s="15" t="s">
        <v>264</v>
      </c>
      <c r="BT172" s="15" t="s">
        <v>264</v>
      </c>
      <c r="BU172" s="15" t="s">
        <v>264</v>
      </c>
      <c r="BV172" s="15" t="s">
        <v>264</v>
      </c>
      <c r="BW172" s="15" t="s">
        <v>264</v>
      </c>
      <c r="BX172" s="15" t="s">
        <v>264</v>
      </c>
      <c r="BY172" s="15" t="s">
        <v>264</v>
      </c>
      <c r="BZ172" s="15" t="s">
        <v>264</v>
      </c>
      <c r="CA172" s="15" t="s">
        <v>264</v>
      </c>
    </row>
    <row r="173" spans="1:79" ht="19.95" customHeight="1" x14ac:dyDescent="0.3">
      <c r="A173" s="23" t="s">
        <v>239</v>
      </c>
      <c r="B173" s="17"/>
      <c r="C173" s="62" t="s">
        <v>8680</v>
      </c>
      <c r="D173" s="62" t="s">
        <v>8680</v>
      </c>
      <c r="E173" s="62" t="s">
        <v>7391</v>
      </c>
      <c r="F173" s="62" t="s">
        <v>7391</v>
      </c>
      <c r="G173" s="62" t="s">
        <v>7391</v>
      </c>
      <c r="H173" s="62" t="s">
        <v>7391</v>
      </c>
      <c r="I173" s="62" t="s">
        <v>7391</v>
      </c>
      <c r="J173" s="62" t="s">
        <v>7391</v>
      </c>
      <c r="K173" s="62" t="s">
        <v>7391</v>
      </c>
      <c r="L173" s="62" t="s">
        <v>7391</v>
      </c>
      <c r="M173" s="62" t="s">
        <v>7391</v>
      </c>
      <c r="N173" s="62" t="s">
        <v>7391</v>
      </c>
      <c r="O173" s="62" t="s">
        <v>7391</v>
      </c>
      <c r="P173" s="55">
        <v>156248</v>
      </c>
      <c r="Q173" s="55">
        <v>156248</v>
      </c>
      <c r="R173" s="57" t="s">
        <v>4152</v>
      </c>
      <c r="S173" s="57" t="s">
        <v>4152</v>
      </c>
      <c r="T173" s="57" t="s">
        <v>4152</v>
      </c>
      <c r="U173" s="57" t="s">
        <v>4152</v>
      </c>
      <c r="V173" s="57" t="s">
        <v>4152</v>
      </c>
      <c r="W173" s="57" t="s">
        <v>4152</v>
      </c>
      <c r="X173" s="19" t="s">
        <v>4152</v>
      </c>
      <c r="Y173" s="19" t="s">
        <v>4152</v>
      </c>
      <c r="Z173" s="19" t="s">
        <v>4152</v>
      </c>
      <c r="AA173" s="19" t="s">
        <v>4152</v>
      </c>
      <c r="AB173" s="19" t="s">
        <v>4152</v>
      </c>
      <c r="AC173" s="19" t="s">
        <v>4152</v>
      </c>
      <c r="AD173" s="19" t="s">
        <v>4152</v>
      </c>
      <c r="AE173" s="19" t="s">
        <v>4152</v>
      </c>
      <c r="AF173" s="19" t="s">
        <v>4152</v>
      </c>
      <c r="AG173" s="18" t="s">
        <v>4152</v>
      </c>
      <c r="AH173" s="18" t="s">
        <v>4152</v>
      </c>
      <c r="AI173" s="18" t="s">
        <v>4152</v>
      </c>
      <c r="AJ173" s="18" t="s">
        <v>4152</v>
      </c>
      <c r="AK173" s="18" t="s">
        <v>4152</v>
      </c>
      <c r="AL173" s="19" t="s">
        <v>4153</v>
      </c>
      <c r="AM173" s="19" t="s">
        <v>4153</v>
      </c>
      <c r="AN173" s="19" t="s">
        <v>4153</v>
      </c>
      <c r="AO173" s="19" t="s">
        <v>4154</v>
      </c>
      <c r="AP173" s="19" t="s">
        <v>4154</v>
      </c>
      <c r="AQ173" s="19" t="s">
        <v>4155</v>
      </c>
      <c r="AR173" s="19" t="s">
        <v>4156</v>
      </c>
      <c r="AS173" s="19" t="s">
        <v>4157</v>
      </c>
      <c r="AT173" s="19" t="s">
        <v>4158</v>
      </c>
      <c r="AU173" s="19" t="s">
        <v>4158</v>
      </c>
      <c r="AV173" s="19" t="s">
        <v>4159</v>
      </c>
      <c r="AW173" s="19" t="s">
        <v>4160</v>
      </c>
      <c r="AX173" s="19" t="s">
        <v>4161</v>
      </c>
      <c r="AY173" s="19" t="s">
        <v>4162</v>
      </c>
      <c r="AZ173" s="19" t="s">
        <v>4162</v>
      </c>
      <c r="BA173" s="19" t="s">
        <v>4163</v>
      </c>
      <c r="BB173" s="19" t="s">
        <v>4164</v>
      </c>
      <c r="BC173" s="19" t="s">
        <v>4165</v>
      </c>
      <c r="BD173" s="19" t="s">
        <v>4166</v>
      </c>
      <c r="BE173" s="19" t="s">
        <v>4166</v>
      </c>
      <c r="BF173" s="19" t="s">
        <v>4167</v>
      </c>
      <c r="BG173" s="19" t="s">
        <v>4168</v>
      </c>
      <c r="BH173" s="19" t="s">
        <v>4169</v>
      </c>
      <c r="BI173" s="19" t="s">
        <v>4170</v>
      </c>
      <c r="BJ173" s="19" t="s">
        <v>4170</v>
      </c>
      <c r="BK173" s="19" t="s">
        <v>4171</v>
      </c>
      <c r="BL173" s="19" t="s">
        <v>4172</v>
      </c>
      <c r="BM173" s="19" t="s">
        <v>4173</v>
      </c>
      <c r="BN173" s="19" t="s">
        <v>4174</v>
      </c>
      <c r="BO173" s="19" t="s">
        <v>4174</v>
      </c>
      <c r="BP173" s="19" t="s">
        <v>4175</v>
      </c>
      <c r="BQ173" s="19" t="s">
        <v>4176</v>
      </c>
      <c r="BR173" s="19" t="s">
        <v>4177</v>
      </c>
      <c r="BS173" s="19" t="s">
        <v>1361</v>
      </c>
      <c r="BT173" s="19" t="s">
        <v>1361</v>
      </c>
      <c r="BU173" s="19" t="s">
        <v>4178</v>
      </c>
      <c r="BV173" s="19" t="s">
        <v>4179</v>
      </c>
      <c r="BW173" s="19" t="s">
        <v>4180</v>
      </c>
      <c r="BX173" s="19" t="s">
        <v>4181</v>
      </c>
      <c r="BY173" s="19" t="s">
        <v>4181</v>
      </c>
      <c r="BZ173" s="19" t="s">
        <v>264</v>
      </c>
      <c r="CA173" s="19" t="s">
        <v>264</v>
      </c>
    </row>
    <row r="174" spans="1:79" ht="19.95" customHeight="1" x14ac:dyDescent="0.3">
      <c r="A174" s="21" t="s">
        <v>240</v>
      </c>
      <c r="B174" s="12"/>
      <c r="C174" s="73" t="s">
        <v>8681</v>
      </c>
      <c r="D174" s="73" t="s">
        <v>8681</v>
      </c>
      <c r="E174" s="73" t="s">
        <v>7392</v>
      </c>
      <c r="F174" s="73" t="s">
        <v>7392</v>
      </c>
      <c r="G174" s="73" t="s">
        <v>7392</v>
      </c>
      <c r="H174" s="73" t="s">
        <v>7392</v>
      </c>
      <c r="I174" s="73" t="s">
        <v>7392</v>
      </c>
      <c r="J174" s="73" t="s">
        <v>7392</v>
      </c>
      <c r="K174" s="73" t="s">
        <v>7392</v>
      </c>
      <c r="L174" s="73" t="s">
        <v>7392</v>
      </c>
      <c r="M174" s="73" t="s">
        <v>7392</v>
      </c>
      <c r="N174" s="73" t="s">
        <v>7392</v>
      </c>
      <c r="O174" s="73" t="s">
        <v>7392</v>
      </c>
      <c r="P174" s="65">
        <v>156009</v>
      </c>
      <c r="Q174" s="65">
        <v>156009</v>
      </c>
      <c r="R174" s="56" t="s">
        <v>6313</v>
      </c>
      <c r="S174" s="56" t="s">
        <v>6313</v>
      </c>
      <c r="T174" s="56" t="s">
        <v>6313</v>
      </c>
      <c r="U174" s="56" t="s">
        <v>6313</v>
      </c>
      <c r="V174" s="56" t="s">
        <v>6313</v>
      </c>
      <c r="W174" s="56" t="s">
        <v>6313</v>
      </c>
      <c r="X174" s="15" t="s">
        <v>6313</v>
      </c>
      <c r="Y174" s="15" t="s">
        <v>6313</v>
      </c>
      <c r="Z174" s="15" t="s">
        <v>6313</v>
      </c>
      <c r="AA174" s="15" t="s">
        <v>6313</v>
      </c>
      <c r="AB174" s="15" t="s">
        <v>4484</v>
      </c>
      <c r="AC174" s="15" t="s">
        <v>4484</v>
      </c>
      <c r="AD174" s="15" t="s">
        <v>4484</v>
      </c>
      <c r="AE174" s="15" t="s">
        <v>4484</v>
      </c>
      <c r="AF174" s="15" t="s">
        <v>4484</v>
      </c>
      <c r="AG174" s="28" t="s">
        <v>4183</v>
      </c>
      <c r="AH174" s="28" t="s">
        <v>4182</v>
      </c>
      <c r="AI174" s="28" t="s">
        <v>264</v>
      </c>
      <c r="AJ174" s="28" t="s">
        <v>4183</v>
      </c>
      <c r="AK174" s="28" t="s">
        <v>4183</v>
      </c>
      <c r="AL174" s="15" t="s">
        <v>264</v>
      </c>
      <c r="AM174" s="15" t="s">
        <v>264</v>
      </c>
      <c r="AN174" s="15" t="s">
        <v>264</v>
      </c>
      <c r="AO174" s="15" t="s">
        <v>4184</v>
      </c>
      <c r="AP174" s="15" t="s">
        <v>4184</v>
      </c>
      <c r="AQ174" s="15" t="s">
        <v>4185</v>
      </c>
      <c r="AR174" s="15" t="s">
        <v>4185</v>
      </c>
      <c r="AS174" s="15" t="s">
        <v>4184</v>
      </c>
      <c r="AT174" s="15" t="s">
        <v>4186</v>
      </c>
      <c r="AU174" s="15" t="s">
        <v>4186</v>
      </c>
      <c r="AV174" s="15" t="s">
        <v>4187</v>
      </c>
      <c r="AW174" s="15" t="s">
        <v>4188</v>
      </c>
      <c r="AX174" s="15" t="s">
        <v>4189</v>
      </c>
      <c r="AY174" s="15" t="s">
        <v>4190</v>
      </c>
      <c r="AZ174" s="15" t="s">
        <v>4190</v>
      </c>
      <c r="BA174" s="15" t="s">
        <v>4191</v>
      </c>
      <c r="BB174" s="15" t="s">
        <v>4192</v>
      </c>
      <c r="BC174" s="15" t="s">
        <v>4193</v>
      </c>
      <c r="BD174" s="15" t="s">
        <v>4194</v>
      </c>
      <c r="BE174" s="15" t="s">
        <v>4194</v>
      </c>
      <c r="BF174" s="15" t="s">
        <v>4195</v>
      </c>
      <c r="BG174" s="15" t="s">
        <v>4196</v>
      </c>
      <c r="BH174" s="15" t="s">
        <v>4197</v>
      </c>
      <c r="BI174" s="15" t="s">
        <v>4198</v>
      </c>
      <c r="BJ174" s="15" t="s">
        <v>4198</v>
      </c>
      <c r="BK174" s="15" t="s">
        <v>4199</v>
      </c>
      <c r="BL174" s="15" t="s">
        <v>4200</v>
      </c>
      <c r="BM174" s="15" t="s">
        <v>4201</v>
      </c>
      <c r="BN174" s="15" t="s">
        <v>4202</v>
      </c>
      <c r="BO174" s="15" t="s">
        <v>4202</v>
      </c>
      <c r="BP174" s="15" t="s">
        <v>4203</v>
      </c>
      <c r="BQ174" s="15" t="s">
        <v>4204</v>
      </c>
      <c r="BR174" s="15" t="s">
        <v>4205</v>
      </c>
      <c r="BS174" s="15" t="s">
        <v>4206</v>
      </c>
      <c r="BT174" s="15" t="s">
        <v>4206</v>
      </c>
      <c r="BU174" s="15" t="s">
        <v>4207</v>
      </c>
      <c r="BV174" s="15" t="s">
        <v>4208</v>
      </c>
      <c r="BW174" s="15" t="s">
        <v>4209</v>
      </c>
      <c r="BX174" s="15" t="s">
        <v>4210</v>
      </c>
      <c r="BY174" s="15" t="s">
        <v>4210</v>
      </c>
      <c r="BZ174" s="15" t="s">
        <v>264</v>
      </c>
      <c r="CA174" s="15" t="s">
        <v>264</v>
      </c>
    </row>
    <row r="175" spans="1:79" ht="19.95" customHeight="1" x14ac:dyDescent="0.3">
      <c r="A175" s="23" t="s">
        <v>241</v>
      </c>
      <c r="B175" s="17"/>
      <c r="C175" s="76" t="s">
        <v>782</v>
      </c>
      <c r="D175" s="76" t="s">
        <v>782</v>
      </c>
      <c r="E175" s="76" t="s">
        <v>782</v>
      </c>
      <c r="F175" s="76" t="s">
        <v>782</v>
      </c>
      <c r="G175" s="76" t="s">
        <v>782</v>
      </c>
      <c r="H175" s="76" t="s">
        <v>782</v>
      </c>
      <c r="I175" s="76" t="s">
        <v>782</v>
      </c>
      <c r="J175" s="76" t="s">
        <v>782</v>
      </c>
      <c r="K175" s="76" t="s">
        <v>782</v>
      </c>
      <c r="L175" s="76" t="s">
        <v>782</v>
      </c>
      <c r="M175" s="76" t="s">
        <v>782</v>
      </c>
      <c r="N175" s="76" t="s">
        <v>782</v>
      </c>
      <c r="O175" s="76" t="s">
        <v>782</v>
      </c>
      <c r="P175" s="54">
        <v>239</v>
      </c>
      <c r="Q175" s="54">
        <v>239</v>
      </c>
      <c r="R175" s="57" t="s">
        <v>782</v>
      </c>
      <c r="S175" s="57" t="s">
        <v>782</v>
      </c>
      <c r="T175" s="57" t="s">
        <v>782</v>
      </c>
      <c r="U175" s="57" t="s">
        <v>782</v>
      </c>
      <c r="V175" s="57" t="s">
        <v>782</v>
      </c>
      <c r="W175" s="57" t="s">
        <v>782</v>
      </c>
      <c r="X175" s="19" t="s">
        <v>782</v>
      </c>
      <c r="Y175" s="19" t="s">
        <v>782</v>
      </c>
      <c r="Z175" s="19" t="s">
        <v>782</v>
      </c>
      <c r="AA175" s="19" t="s">
        <v>782</v>
      </c>
      <c r="AB175" s="19" t="s">
        <v>1094</v>
      </c>
      <c r="AC175" s="19" t="s">
        <v>1094</v>
      </c>
      <c r="AD175" s="19" t="s">
        <v>1094</v>
      </c>
      <c r="AE175" s="19" t="s">
        <v>1094</v>
      </c>
      <c r="AF175" s="19" t="s">
        <v>1094</v>
      </c>
      <c r="AG175" s="18" t="s">
        <v>4211</v>
      </c>
      <c r="AH175" s="18" t="s">
        <v>3315</v>
      </c>
      <c r="AI175" s="18" t="s">
        <v>264</v>
      </c>
      <c r="AJ175" s="18" t="s">
        <v>4211</v>
      </c>
      <c r="AK175" s="18" t="s">
        <v>4211</v>
      </c>
      <c r="AL175" s="19" t="s">
        <v>264</v>
      </c>
      <c r="AM175" s="19" t="s">
        <v>264</v>
      </c>
      <c r="AN175" s="19" t="s">
        <v>264</v>
      </c>
      <c r="AO175" s="19" t="s">
        <v>782</v>
      </c>
      <c r="AP175" s="19" t="s">
        <v>782</v>
      </c>
      <c r="AQ175" s="19" t="s">
        <v>3318</v>
      </c>
      <c r="AR175" s="19" t="s">
        <v>4212</v>
      </c>
      <c r="AS175" s="19" t="s">
        <v>4213</v>
      </c>
      <c r="AT175" s="19" t="s">
        <v>4214</v>
      </c>
      <c r="AU175" s="19" t="s">
        <v>4214</v>
      </c>
      <c r="AV175" s="19" t="s">
        <v>4215</v>
      </c>
      <c r="AW175" s="19" t="s">
        <v>4216</v>
      </c>
      <c r="AX175" s="19" t="s">
        <v>4217</v>
      </c>
      <c r="AY175" s="19" t="s">
        <v>4218</v>
      </c>
      <c r="AZ175" s="19" t="s">
        <v>4218</v>
      </c>
      <c r="BA175" s="19" t="s">
        <v>4219</v>
      </c>
      <c r="BB175" s="19" t="s">
        <v>4219</v>
      </c>
      <c r="BC175" s="19" t="s">
        <v>4220</v>
      </c>
      <c r="BD175" s="19" t="s">
        <v>4221</v>
      </c>
      <c r="BE175" s="19" t="s">
        <v>4221</v>
      </c>
      <c r="BF175" s="19" t="s">
        <v>4222</v>
      </c>
      <c r="BG175" s="19" t="s">
        <v>4223</v>
      </c>
      <c r="BH175" s="19" t="s">
        <v>4224</v>
      </c>
      <c r="BI175" s="19" t="s">
        <v>4225</v>
      </c>
      <c r="BJ175" s="19" t="s">
        <v>4225</v>
      </c>
      <c r="BK175" s="19" t="s">
        <v>4226</v>
      </c>
      <c r="BL175" s="19" t="s">
        <v>1671</v>
      </c>
      <c r="BM175" s="19" t="s">
        <v>3335</v>
      </c>
      <c r="BN175" s="19" t="s">
        <v>4227</v>
      </c>
      <c r="BO175" s="19" t="s">
        <v>4227</v>
      </c>
      <c r="BP175" s="19" t="s">
        <v>4228</v>
      </c>
      <c r="BQ175" s="19" t="s">
        <v>4229</v>
      </c>
      <c r="BR175" s="19" t="s">
        <v>4230</v>
      </c>
      <c r="BS175" s="19" t="s">
        <v>4231</v>
      </c>
      <c r="BT175" s="19" t="s">
        <v>4231</v>
      </c>
      <c r="BU175" s="19" t="s">
        <v>4232</v>
      </c>
      <c r="BV175" s="19" t="s">
        <v>2402</v>
      </c>
      <c r="BW175" s="19" t="s">
        <v>4233</v>
      </c>
      <c r="BX175" s="19" t="s">
        <v>496</v>
      </c>
      <c r="BY175" s="19" t="s">
        <v>496</v>
      </c>
      <c r="BZ175" s="19" t="s">
        <v>264</v>
      </c>
      <c r="CA175" s="19" t="s">
        <v>264</v>
      </c>
    </row>
    <row r="176" spans="1:79" ht="19.95" customHeight="1" x14ac:dyDescent="0.3">
      <c r="A176" s="21" t="s">
        <v>242</v>
      </c>
      <c r="B176" s="12"/>
      <c r="C176" s="73" t="s">
        <v>8568</v>
      </c>
      <c r="D176" s="73" t="s">
        <v>8568</v>
      </c>
      <c r="E176" s="73" t="s">
        <v>8568</v>
      </c>
      <c r="F176" s="73" t="s">
        <v>8184</v>
      </c>
      <c r="G176" s="73" t="s">
        <v>8184</v>
      </c>
      <c r="H176" s="73" t="s">
        <v>7975</v>
      </c>
      <c r="I176" s="73" t="s">
        <v>7975</v>
      </c>
      <c r="J176" s="73" t="s">
        <v>7837</v>
      </c>
      <c r="K176" s="73" t="s">
        <v>7734</v>
      </c>
      <c r="L176" s="73" t="s">
        <v>7734</v>
      </c>
      <c r="M176" s="73" t="s">
        <v>7600</v>
      </c>
      <c r="N176" s="73" t="s">
        <v>7393</v>
      </c>
      <c r="O176" s="73" t="s">
        <v>7394</v>
      </c>
      <c r="P176" s="65">
        <v>918291</v>
      </c>
      <c r="Q176" s="65">
        <v>918291</v>
      </c>
      <c r="R176" s="56" t="s">
        <v>6773</v>
      </c>
      <c r="S176" s="56" t="s">
        <v>6774</v>
      </c>
      <c r="T176" s="56" t="s">
        <v>6775</v>
      </c>
      <c r="U176" s="56" t="s">
        <v>6776</v>
      </c>
      <c r="V176" s="56" t="s">
        <v>6776</v>
      </c>
      <c r="W176" s="56" t="s">
        <v>6314</v>
      </c>
      <c r="X176" s="15" t="s">
        <v>6314</v>
      </c>
      <c r="Y176" s="15" t="s">
        <v>6314</v>
      </c>
      <c r="Z176" s="15" t="s">
        <v>6314</v>
      </c>
      <c r="AA176" s="15" t="s">
        <v>6314</v>
      </c>
      <c r="AB176" s="15" t="s">
        <v>4485</v>
      </c>
      <c r="AC176" s="15" t="s">
        <v>4485</v>
      </c>
      <c r="AD176" s="15" t="s">
        <v>4485</v>
      </c>
      <c r="AE176" s="15" t="s">
        <v>4485</v>
      </c>
      <c r="AF176" s="15" t="s">
        <v>4485</v>
      </c>
      <c r="AG176" s="28" t="s">
        <v>264</v>
      </c>
      <c r="AH176" s="28" t="s">
        <v>264</v>
      </c>
      <c r="AI176" s="28" t="s">
        <v>264</v>
      </c>
      <c r="AJ176" s="28" t="s">
        <v>264</v>
      </c>
      <c r="AK176" s="28" t="s">
        <v>264</v>
      </c>
      <c r="AL176" s="15" t="s">
        <v>264</v>
      </c>
      <c r="AM176" s="15" t="s">
        <v>264</v>
      </c>
      <c r="AN176" s="15" t="s">
        <v>264</v>
      </c>
      <c r="AO176" s="15" t="s">
        <v>264</v>
      </c>
      <c r="AP176" s="15" t="s">
        <v>264</v>
      </c>
      <c r="AQ176" s="15" t="s">
        <v>4234</v>
      </c>
      <c r="AR176" s="15" t="s">
        <v>4235</v>
      </c>
      <c r="AS176" s="15" t="s">
        <v>264</v>
      </c>
      <c r="AT176" s="15" t="s">
        <v>264</v>
      </c>
      <c r="AU176" s="15" t="s">
        <v>264</v>
      </c>
      <c r="AV176" s="15" t="s">
        <v>264</v>
      </c>
      <c r="AW176" s="15" t="s">
        <v>264</v>
      </c>
      <c r="AX176" s="15" t="s">
        <v>264</v>
      </c>
      <c r="AY176" s="15" t="s">
        <v>264</v>
      </c>
      <c r="AZ176" s="15" t="s">
        <v>264</v>
      </c>
      <c r="BA176" s="15" t="s">
        <v>264</v>
      </c>
      <c r="BB176" s="15" t="s">
        <v>264</v>
      </c>
      <c r="BC176" s="15" t="s">
        <v>264</v>
      </c>
      <c r="BD176" s="15" t="s">
        <v>264</v>
      </c>
      <c r="BE176" s="15" t="s">
        <v>264</v>
      </c>
      <c r="BF176" s="15" t="s">
        <v>264</v>
      </c>
      <c r="BG176" s="15" t="s">
        <v>264</v>
      </c>
      <c r="BH176" s="15" t="s">
        <v>264</v>
      </c>
      <c r="BI176" s="15" t="s">
        <v>264</v>
      </c>
      <c r="BJ176" s="15" t="s">
        <v>264</v>
      </c>
      <c r="BK176" s="15" t="s">
        <v>264</v>
      </c>
      <c r="BL176" s="15" t="s">
        <v>264</v>
      </c>
      <c r="BM176" s="15" t="s">
        <v>264</v>
      </c>
      <c r="BN176" s="15" t="s">
        <v>264</v>
      </c>
      <c r="BO176" s="15" t="s">
        <v>264</v>
      </c>
      <c r="BP176" s="15" t="s">
        <v>4236</v>
      </c>
      <c r="BQ176" s="15" t="s">
        <v>264</v>
      </c>
      <c r="BR176" s="15" t="s">
        <v>264</v>
      </c>
      <c r="BS176" s="15" t="s">
        <v>264</v>
      </c>
      <c r="BT176" s="15" t="s">
        <v>264</v>
      </c>
      <c r="BU176" s="15" t="s">
        <v>264</v>
      </c>
      <c r="BV176" s="15" t="s">
        <v>264</v>
      </c>
      <c r="BW176" s="15" t="s">
        <v>264</v>
      </c>
      <c r="BX176" s="15" t="s">
        <v>264</v>
      </c>
      <c r="BY176" s="15" t="s">
        <v>264</v>
      </c>
      <c r="BZ176" s="15" t="s">
        <v>264</v>
      </c>
      <c r="CA176" s="15" t="s">
        <v>264</v>
      </c>
    </row>
    <row r="177" spans="1:79" ht="19.95" customHeight="1" x14ac:dyDescent="0.3">
      <c r="A177" s="23" t="s">
        <v>243</v>
      </c>
      <c r="B177" s="17"/>
      <c r="C177" s="64" t="s">
        <v>264</v>
      </c>
      <c r="D177" s="64" t="s">
        <v>264</v>
      </c>
      <c r="E177" s="64" t="s">
        <v>264</v>
      </c>
      <c r="F177" s="64" t="s">
        <v>264</v>
      </c>
      <c r="G177" s="64" t="s">
        <v>264</v>
      </c>
      <c r="H177" s="64" t="s">
        <v>264</v>
      </c>
      <c r="I177" s="64" t="s">
        <v>264</v>
      </c>
      <c r="J177" s="64" t="s">
        <v>264</v>
      </c>
      <c r="K177" s="64" t="s">
        <v>264</v>
      </c>
      <c r="L177" s="64" t="s">
        <v>264</v>
      </c>
      <c r="M177" s="64" t="s">
        <v>264</v>
      </c>
      <c r="N177" s="64">
        <v>0</v>
      </c>
      <c r="O177" s="64">
        <v>0</v>
      </c>
      <c r="P177" s="64">
        <v>0</v>
      </c>
      <c r="Q177" s="64">
        <v>0</v>
      </c>
      <c r="R177" s="57" t="s">
        <v>264</v>
      </c>
      <c r="S177" s="57" t="s">
        <v>264</v>
      </c>
      <c r="T177" s="57" t="s">
        <v>264</v>
      </c>
      <c r="U177" s="57" t="s">
        <v>264</v>
      </c>
      <c r="V177" s="57" t="s">
        <v>264</v>
      </c>
      <c r="W177" s="57" t="s">
        <v>264</v>
      </c>
      <c r="X177" s="19" t="s">
        <v>264</v>
      </c>
      <c r="Y177" s="19" t="s">
        <v>264</v>
      </c>
      <c r="Z177" s="19" t="s">
        <v>264</v>
      </c>
      <c r="AA177" s="19" t="s">
        <v>264</v>
      </c>
      <c r="AB177" s="19" t="s">
        <v>264</v>
      </c>
      <c r="AC177" s="19" t="s">
        <v>264</v>
      </c>
      <c r="AD177" s="19" t="s">
        <v>264</v>
      </c>
      <c r="AE177" s="19" t="s">
        <v>264</v>
      </c>
      <c r="AF177" s="19" t="s">
        <v>264</v>
      </c>
      <c r="AG177" s="18" t="s">
        <v>264</v>
      </c>
      <c r="AH177" s="18" t="s">
        <v>264</v>
      </c>
      <c r="AI177" s="18" t="s">
        <v>264</v>
      </c>
      <c r="AJ177" s="18" t="s">
        <v>264</v>
      </c>
      <c r="AK177" s="18" t="s">
        <v>264</v>
      </c>
      <c r="AL177" s="19" t="s">
        <v>264</v>
      </c>
      <c r="AM177" s="19" t="s">
        <v>264</v>
      </c>
      <c r="AN177" s="19" t="s">
        <v>264</v>
      </c>
      <c r="AO177" s="19" t="s">
        <v>264</v>
      </c>
      <c r="AP177" s="19" t="s">
        <v>264</v>
      </c>
      <c r="AQ177" s="19" t="s">
        <v>264</v>
      </c>
      <c r="AR177" s="19" t="s">
        <v>264</v>
      </c>
      <c r="AS177" s="19" t="s">
        <v>264</v>
      </c>
      <c r="AT177" s="19" t="s">
        <v>264</v>
      </c>
      <c r="AU177" s="19" t="s">
        <v>264</v>
      </c>
      <c r="AV177" s="19" t="s">
        <v>264</v>
      </c>
      <c r="AW177" s="19" t="s">
        <v>264</v>
      </c>
      <c r="AX177" s="19" t="s">
        <v>264</v>
      </c>
      <c r="AY177" s="19" t="s">
        <v>264</v>
      </c>
      <c r="AZ177" s="19" t="s">
        <v>264</v>
      </c>
      <c r="BA177" s="19" t="s">
        <v>264</v>
      </c>
      <c r="BB177" s="19" t="s">
        <v>264</v>
      </c>
      <c r="BC177" s="19" t="s">
        <v>264</v>
      </c>
      <c r="BD177" s="19" t="s">
        <v>264</v>
      </c>
      <c r="BE177" s="19" t="s">
        <v>264</v>
      </c>
      <c r="BF177" s="19" t="s">
        <v>264</v>
      </c>
      <c r="BG177" s="19" t="s">
        <v>264</v>
      </c>
      <c r="BH177" s="19" t="s">
        <v>264</v>
      </c>
      <c r="BI177" s="19" t="s">
        <v>264</v>
      </c>
      <c r="BJ177" s="19" t="s">
        <v>264</v>
      </c>
      <c r="BK177" s="19" t="s">
        <v>264</v>
      </c>
      <c r="BL177" s="19" t="s">
        <v>264</v>
      </c>
      <c r="BM177" s="19" t="s">
        <v>264</v>
      </c>
      <c r="BN177" s="19" t="s">
        <v>264</v>
      </c>
      <c r="BO177" s="19" t="s">
        <v>264</v>
      </c>
      <c r="BP177" s="19" t="s">
        <v>264</v>
      </c>
      <c r="BQ177" s="19" t="s">
        <v>264</v>
      </c>
      <c r="BR177" s="19" t="s">
        <v>264</v>
      </c>
      <c r="BS177" s="19" t="s">
        <v>264</v>
      </c>
      <c r="BT177" s="19" t="s">
        <v>264</v>
      </c>
      <c r="BU177" s="19" t="s">
        <v>264</v>
      </c>
      <c r="BV177" s="19" t="s">
        <v>264</v>
      </c>
      <c r="BW177" s="19" t="s">
        <v>264</v>
      </c>
      <c r="BX177" s="19" t="s">
        <v>264</v>
      </c>
      <c r="BY177" s="19" t="s">
        <v>264</v>
      </c>
      <c r="BZ177" s="19" t="s">
        <v>264</v>
      </c>
      <c r="CA177" s="19" t="s">
        <v>264</v>
      </c>
    </row>
    <row r="178" spans="1:79" ht="19.95" customHeight="1" x14ac:dyDescent="0.3">
      <c r="A178" s="21" t="s">
        <v>244</v>
      </c>
      <c r="B178" s="12"/>
      <c r="C178" s="58" t="s">
        <v>264</v>
      </c>
      <c r="D178" s="58" t="s">
        <v>264</v>
      </c>
      <c r="E178" s="58" t="s">
        <v>264</v>
      </c>
      <c r="F178" s="58" t="s">
        <v>264</v>
      </c>
      <c r="G178" s="58" t="s">
        <v>264</v>
      </c>
      <c r="H178" s="58" t="s">
        <v>264</v>
      </c>
      <c r="I178" s="58" t="s">
        <v>264</v>
      </c>
      <c r="J178" s="58" t="s">
        <v>264</v>
      </c>
      <c r="K178" s="58" t="s">
        <v>264</v>
      </c>
      <c r="L178" s="58" t="s">
        <v>264</v>
      </c>
      <c r="M178" s="58" t="s">
        <v>264</v>
      </c>
      <c r="N178" s="58">
        <v>0</v>
      </c>
      <c r="O178" s="58">
        <v>0</v>
      </c>
      <c r="P178" s="58">
        <v>0</v>
      </c>
      <c r="Q178" s="58">
        <v>0</v>
      </c>
      <c r="R178" s="56" t="s">
        <v>264</v>
      </c>
      <c r="S178" s="56" t="s">
        <v>264</v>
      </c>
      <c r="T178" s="56" t="s">
        <v>264</v>
      </c>
      <c r="U178" s="56" t="s">
        <v>264</v>
      </c>
      <c r="V178" s="56" t="s">
        <v>264</v>
      </c>
      <c r="W178" s="56" t="s">
        <v>264</v>
      </c>
      <c r="X178" s="15" t="s">
        <v>264</v>
      </c>
      <c r="Y178" s="15" t="s">
        <v>264</v>
      </c>
      <c r="Z178" s="15" t="s">
        <v>264</v>
      </c>
      <c r="AA178" s="15" t="s">
        <v>264</v>
      </c>
      <c r="AB178" s="15" t="s">
        <v>264</v>
      </c>
      <c r="AC178" s="15" t="s">
        <v>264</v>
      </c>
      <c r="AD178" s="15" t="s">
        <v>264</v>
      </c>
      <c r="AE178" s="15" t="s">
        <v>264</v>
      </c>
      <c r="AF178" s="15" t="s">
        <v>264</v>
      </c>
      <c r="AG178" s="28" t="s">
        <v>264</v>
      </c>
      <c r="AH178" s="28" t="s">
        <v>264</v>
      </c>
      <c r="AI178" s="28" t="s">
        <v>264</v>
      </c>
      <c r="AJ178" s="28" t="s">
        <v>264</v>
      </c>
      <c r="AK178" s="28" t="s">
        <v>264</v>
      </c>
      <c r="AL178" s="15" t="s">
        <v>264</v>
      </c>
      <c r="AM178" s="15" t="s">
        <v>264</v>
      </c>
      <c r="AN178" s="15" t="s">
        <v>264</v>
      </c>
      <c r="AO178" s="15" t="s">
        <v>264</v>
      </c>
      <c r="AP178" s="15" t="s">
        <v>264</v>
      </c>
      <c r="AQ178" s="15" t="s">
        <v>264</v>
      </c>
      <c r="AR178" s="15" t="s">
        <v>264</v>
      </c>
      <c r="AS178" s="15" t="s">
        <v>264</v>
      </c>
      <c r="AT178" s="15" t="s">
        <v>264</v>
      </c>
      <c r="AU178" s="15" t="s">
        <v>264</v>
      </c>
      <c r="AV178" s="15" t="s">
        <v>264</v>
      </c>
      <c r="AW178" s="15" t="s">
        <v>264</v>
      </c>
      <c r="AX178" s="15" t="s">
        <v>264</v>
      </c>
      <c r="AY178" s="15" t="s">
        <v>264</v>
      </c>
      <c r="AZ178" s="15" t="s">
        <v>264</v>
      </c>
      <c r="BA178" s="15" t="s">
        <v>264</v>
      </c>
      <c r="BB178" s="15" t="s">
        <v>264</v>
      </c>
      <c r="BC178" s="15" t="s">
        <v>264</v>
      </c>
      <c r="BD178" s="15" t="s">
        <v>264</v>
      </c>
      <c r="BE178" s="15" t="s">
        <v>264</v>
      </c>
      <c r="BF178" s="15" t="s">
        <v>264</v>
      </c>
      <c r="BG178" s="15" t="s">
        <v>264</v>
      </c>
      <c r="BH178" s="15" t="s">
        <v>264</v>
      </c>
      <c r="BI178" s="15" t="s">
        <v>264</v>
      </c>
      <c r="BJ178" s="15" t="s">
        <v>264</v>
      </c>
      <c r="BK178" s="15" t="s">
        <v>264</v>
      </c>
      <c r="BL178" s="15" t="s">
        <v>264</v>
      </c>
      <c r="BM178" s="15" t="s">
        <v>264</v>
      </c>
      <c r="BN178" s="15" t="s">
        <v>264</v>
      </c>
      <c r="BO178" s="15" t="s">
        <v>264</v>
      </c>
      <c r="BP178" s="15" t="s">
        <v>264</v>
      </c>
      <c r="BQ178" s="15" t="s">
        <v>264</v>
      </c>
      <c r="BR178" s="15" t="s">
        <v>264</v>
      </c>
      <c r="BS178" s="15" t="s">
        <v>264</v>
      </c>
      <c r="BT178" s="15" t="s">
        <v>264</v>
      </c>
      <c r="BU178" s="15" t="s">
        <v>264</v>
      </c>
      <c r="BV178" s="15" t="s">
        <v>264</v>
      </c>
      <c r="BW178" s="15" t="s">
        <v>264</v>
      </c>
      <c r="BX178" s="15" t="s">
        <v>264</v>
      </c>
      <c r="BY178" s="15" t="s">
        <v>264</v>
      </c>
      <c r="BZ178" s="15" t="s">
        <v>264</v>
      </c>
      <c r="CA178" s="15" t="s">
        <v>264</v>
      </c>
    </row>
    <row r="179" spans="1:79" ht="19.95" customHeight="1" x14ac:dyDescent="0.3">
      <c r="A179" s="23" t="s">
        <v>245</v>
      </c>
      <c r="B179" s="17"/>
      <c r="C179" s="64" t="s">
        <v>264</v>
      </c>
      <c r="D179" s="64" t="s">
        <v>264</v>
      </c>
      <c r="E179" s="64" t="s">
        <v>264</v>
      </c>
      <c r="F179" s="64" t="s">
        <v>264</v>
      </c>
      <c r="G179" s="64" t="s">
        <v>264</v>
      </c>
      <c r="H179" s="64" t="s">
        <v>264</v>
      </c>
      <c r="I179" s="64" t="s">
        <v>264</v>
      </c>
      <c r="J179" s="64" t="s">
        <v>264</v>
      </c>
      <c r="K179" s="64" t="s">
        <v>264</v>
      </c>
      <c r="L179" s="64" t="s">
        <v>264</v>
      </c>
      <c r="M179" s="64" t="s">
        <v>264</v>
      </c>
      <c r="N179" s="64">
        <v>0</v>
      </c>
      <c r="O179" s="64">
        <v>0</v>
      </c>
      <c r="P179" s="64">
        <v>0</v>
      </c>
      <c r="Q179" s="64">
        <v>0</v>
      </c>
      <c r="R179" s="57" t="s">
        <v>264</v>
      </c>
      <c r="S179" s="57" t="s">
        <v>264</v>
      </c>
      <c r="T179" s="57" t="s">
        <v>264</v>
      </c>
      <c r="U179" s="57" t="s">
        <v>264</v>
      </c>
      <c r="V179" s="57" t="s">
        <v>264</v>
      </c>
      <c r="W179" s="57" t="s">
        <v>264</v>
      </c>
      <c r="X179" s="19" t="s">
        <v>264</v>
      </c>
      <c r="Y179" s="19" t="s">
        <v>264</v>
      </c>
      <c r="Z179" s="19" t="s">
        <v>264</v>
      </c>
      <c r="AA179" s="19" t="s">
        <v>264</v>
      </c>
      <c r="AB179" s="19" t="s">
        <v>264</v>
      </c>
      <c r="AC179" s="19" t="s">
        <v>264</v>
      </c>
      <c r="AD179" s="19" t="s">
        <v>264</v>
      </c>
      <c r="AE179" s="19" t="s">
        <v>264</v>
      </c>
      <c r="AF179" s="19" t="s">
        <v>264</v>
      </c>
      <c r="AG179" s="18" t="s">
        <v>264</v>
      </c>
      <c r="AH179" s="18" t="s">
        <v>264</v>
      </c>
      <c r="AI179" s="18" t="s">
        <v>264</v>
      </c>
      <c r="AJ179" s="18" t="s">
        <v>264</v>
      </c>
      <c r="AK179" s="18" t="s">
        <v>264</v>
      </c>
      <c r="AL179" s="19" t="s">
        <v>264</v>
      </c>
      <c r="AM179" s="19" t="s">
        <v>264</v>
      </c>
      <c r="AN179" s="19" t="s">
        <v>264</v>
      </c>
      <c r="AO179" s="19" t="s">
        <v>264</v>
      </c>
      <c r="AP179" s="19" t="s">
        <v>264</v>
      </c>
      <c r="AQ179" s="19" t="s">
        <v>264</v>
      </c>
      <c r="AR179" s="19" t="s">
        <v>264</v>
      </c>
      <c r="AS179" s="19" t="s">
        <v>264</v>
      </c>
      <c r="AT179" s="19" t="s">
        <v>264</v>
      </c>
      <c r="AU179" s="19" t="s">
        <v>264</v>
      </c>
      <c r="AV179" s="19" t="s">
        <v>264</v>
      </c>
      <c r="AW179" s="19" t="s">
        <v>264</v>
      </c>
      <c r="AX179" s="19" t="s">
        <v>264</v>
      </c>
      <c r="AY179" s="19" t="s">
        <v>264</v>
      </c>
      <c r="AZ179" s="19" t="s">
        <v>264</v>
      </c>
      <c r="BA179" s="19" t="s">
        <v>264</v>
      </c>
      <c r="BB179" s="19" t="s">
        <v>264</v>
      </c>
      <c r="BC179" s="19" t="s">
        <v>264</v>
      </c>
      <c r="BD179" s="19" t="s">
        <v>264</v>
      </c>
      <c r="BE179" s="19" t="s">
        <v>264</v>
      </c>
      <c r="BF179" s="19" t="s">
        <v>264</v>
      </c>
      <c r="BG179" s="19" t="s">
        <v>264</v>
      </c>
      <c r="BH179" s="19" t="s">
        <v>264</v>
      </c>
      <c r="BI179" s="19" t="s">
        <v>264</v>
      </c>
      <c r="BJ179" s="19" t="s">
        <v>264</v>
      </c>
      <c r="BK179" s="19" t="s">
        <v>264</v>
      </c>
      <c r="BL179" s="19" t="s">
        <v>264</v>
      </c>
      <c r="BM179" s="19" t="s">
        <v>264</v>
      </c>
      <c r="BN179" s="19" t="s">
        <v>264</v>
      </c>
      <c r="BO179" s="19" t="s">
        <v>264</v>
      </c>
      <c r="BP179" s="19" t="s">
        <v>264</v>
      </c>
      <c r="BQ179" s="19" t="s">
        <v>264</v>
      </c>
      <c r="BR179" s="19" t="s">
        <v>264</v>
      </c>
      <c r="BS179" s="19" t="s">
        <v>264</v>
      </c>
      <c r="BT179" s="19" t="s">
        <v>264</v>
      </c>
      <c r="BU179" s="19" t="s">
        <v>264</v>
      </c>
      <c r="BV179" s="19" t="s">
        <v>264</v>
      </c>
      <c r="BW179" s="19" t="s">
        <v>264</v>
      </c>
      <c r="BX179" s="19" t="s">
        <v>264</v>
      </c>
      <c r="BY179" s="19" t="s">
        <v>264</v>
      </c>
      <c r="BZ179" s="19" t="s">
        <v>264</v>
      </c>
      <c r="CA179" s="19" t="s">
        <v>264</v>
      </c>
    </row>
    <row r="180" spans="1:79" ht="19.95" customHeight="1" x14ac:dyDescent="0.3">
      <c r="A180" s="21" t="s">
        <v>246</v>
      </c>
      <c r="B180" s="12"/>
      <c r="C180" s="58" t="s">
        <v>264</v>
      </c>
      <c r="D180" s="58" t="s">
        <v>264</v>
      </c>
      <c r="E180" s="58" t="s">
        <v>264</v>
      </c>
      <c r="F180" s="58" t="s">
        <v>264</v>
      </c>
      <c r="G180" s="58" t="s">
        <v>264</v>
      </c>
      <c r="H180" s="58" t="s">
        <v>264</v>
      </c>
      <c r="I180" s="58" t="s">
        <v>264</v>
      </c>
      <c r="J180" s="58" t="s">
        <v>264</v>
      </c>
      <c r="K180" s="58" t="s">
        <v>264</v>
      </c>
      <c r="L180" s="58" t="s">
        <v>264</v>
      </c>
      <c r="M180" s="58" t="s">
        <v>264</v>
      </c>
      <c r="N180" s="58">
        <v>0</v>
      </c>
      <c r="O180" s="58">
        <v>0</v>
      </c>
      <c r="P180" s="58">
        <v>0</v>
      </c>
      <c r="Q180" s="58">
        <v>0</v>
      </c>
      <c r="R180" s="56" t="s">
        <v>264</v>
      </c>
      <c r="S180" s="56" t="s">
        <v>264</v>
      </c>
      <c r="T180" s="56" t="s">
        <v>264</v>
      </c>
      <c r="U180" s="56" t="s">
        <v>264</v>
      </c>
      <c r="V180" s="56" t="s">
        <v>264</v>
      </c>
      <c r="W180" s="56" t="s">
        <v>264</v>
      </c>
      <c r="X180" s="15" t="s">
        <v>264</v>
      </c>
      <c r="Y180" s="15" t="s">
        <v>264</v>
      </c>
      <c r="Z180" s="15" t="s">
        <v>264</v>
      </c>
      <c r="AA180" s="15" t="s">
        <v>264</v>
      </c>
      <c r="AB180" s="15" t="s">
        <v>4485</v>
      </c>
      <c r="AC180" s="15" t="s">
        <v>4485</v>
      </c>
      <c r="AD180" s="15" t="s">
        <v>4485</v>
      </c>
      <c r="AE180" s="15" t="s">
        <v>4485</v>
      </c>
      <c r="AF180" s="15" t="s">
        <v>4485</v>
      </c>
      <c r="AG180" s="28" t="s">
        <v>264</v>
      </c>
      <c r="AH180" s="28" t="s">
        <v>264</v>
      </c>
      <c r="AI180" s="28" t="s">
        <v>264</v>
      </c>
      <c r="AJ180" s="28" t="s">
        <v>264</v>
      </c>
      <c r="AK180" s="28" t="s">
        <v>264</v>
      </c>
      <c r="AL180" s="15" t="s">
        <v>264</v>
      </c>
      <c r="AM180" s="15" t="s">
        <v>264</v>
      </c>
      <c r="AN180" s="15" t="s">
        <v>264</v>
      </c>
      <c r="AO180" s="15" t="s">
        <v>264</v>
      </c>
      <c r="AP180" s="15" t="s">
        <v>264</v>
      </c>
      <c r="AQ180" s="15" t="s">
        <v>4234</v>
      </c>
      <c r="AR180" s="15" t="s">
        <v>4235</v>
      </c>
      <c r="AS180" s="15" t="s">
        <v>264</v>
      </c>
      <c r="AT180" s="15" t="s">
        <v>264</v>
      </c>
      <c r="AU180" s="15" t="s">
        <v>264</v>
      </c>
      <c r="AV180" s="15" t="s">
        <v>264</v>
      </c>
      <c r="AW180" s="15" t="s">
        <v>264</v>
      </c>
      <c r="AX180" s="15" t="s">
        <v>264</v>
      </c>
      <c r="AY180" s="15" t="s">
        <v>264</v>
      </c>
      <c r="AZ180" s="15" t="s">
        <v>264</v>
      </c>
      <c r="BA180" s="15" t="s">
        <v>264</v>
      </c>
      <c r="BB180" s="15" t="s">
        <v>264</v>
      </c>
      <c r="BC180" s="15" t="s">
        <v>264</v>
      </c>
      <c r="BD180" s="15" t="s">
        <v>264</v>
      </c>
      <c r="BE180" s="15" t="s">
        <v>264</v>
      </c>
      <c r="BF180" s="15" t="s">
        <v>264</v>
      </c>
      <c r="BG180" s="15" t="s">
        <v>264</v>
      </c>
      <c r="BH180" s="15" t="s">
        <v>264</v>
      </c>
      <c r="BI180" s="15" t="s">
        <v>264</v>
      </c>
      <c r="BJ180" s="15" t="s">
        <v>264</v>
      </c>
      <c r="BK180" s="15" t="s">
        <v>264</v>
      </c>
      <c r="BL180" s="15" t="s">
        <v>264</v>
      </c>
      <c r="BM180" s="15" t="s">
        <v>264</v>
      </c>
      <c r="BN180" s="15" t="s">
        <v>264</v>
      </c>
      <c r="BO180" s="15" t="s">
        <v>264</v>
      </c>
      <c r="BP180" s="15" t="s">
        <v>264</v>
      </c>
      <c r="BQ180" s="15" t="s">
        <v>264</v>
      </c>
      <c r="BR180" s="15" t="s">
        <v>264</v>
      </c>
      <c r="BS180" s="15" t="s">
        <v>264</v>
      </c>
      <c r="BT180" s="15" t="s">
        <v>264</v>
      </c>
      <c r="BU180" s="15" t="s">
        <v>264</v>
      </c>
      <c r="BV180" s="15" t="s">
        <v>264</v>
      </c>
      <c r="BW180" s="15" t="s">
        <v>264</v>
      </c>
      <c r="BX180" s="15" t="s">
        <v>264</v>
      </c>
      <c r="BY180" s="15" t="s">
        <v>264</v>
      </c>
      <c r="BZ180" s="15" t="s">
        <v>264</v>
      </c>
      <c r="CA180" s="15" t="s">
        <v>264</v>
      </c>
    </row>
    <row r="181" spans="1:79" ht="19.95" customHeight="1" x14ac:dyDescent="0.3">
      <c r="A181" s="23" t="s">
        <v>247</v>
      </c>
      <c r="B181" s="17"/>
      <c r="C181" s="64" t="s">
        <v>264</v>
      </c>
      <c r="D181" s="64" t="s">
        <v>264</v>
      </c>
      <c r="E181" s="64" t="s">
        <v>264</v>
      </c>
      <c r="F181" s="64" t="s">
        <v>264</v>
      </c>
      <c r="G181" s="64" t="s">
        <v>264</v>
      </c>
      <c r="H181" s="64" t="s">
        <v>264</v>
      </c>
      <c r="I181" s="64" t="s">
        <v>264</v>
      </c>
      <c r="J181" s="64" t="s">
        <v>264</v>
      </c>
      <c r="K181" s="64" t="s">
        <v>264</v>
      </c>
      <c r="L181" s="64" t="s">
        <v>264</v>
      </c>
      <c r="M181" s="64" t="s">
        <v>264</v>
      </c>
      <c r="N181" s="64">
        <v>0</v>
      </c>
      <c r="O181" s="64">
        <v>0</v>
      </c>
      <c r="P181" s="64">
        <v>0</v>
      </c>
      <c r="Q181" s="64">
        <v>0</v>
      </c>
      <c r="R181" s="57" t="s">
        <v>264</v>
      </c>
      <c r="S181" s="57" t="s">
        <v>264</v>
      </c>
      <c r="T181" s="57" t="s">
        <v>264</v>
      </c>
      <c r="U181" s="57" t="s">
        <v>264</v>
      </c>
      <c r="V181" s="57" t="s">
        <v>264</v>
      </c>
      <c r="W181" s="57" t="s">
        <v>264</v>
      </c>
      <c r="X181" s="19" t="s">
        <v>264</v>
      </c>
      <c r="Y181" s="19" t="s">
        <v>264</v>
      </c>
      <c r="Z181" s="19" t="s">
        <v>264</v>
      </c>
      <c r="AA181" s="19" t="s">
        <v>264</v>
      </c>
      <c r="AB181" s="19" t="s">
        <v>264</v>
      </c>
      <c r="AC181" s="19" t="s">
        <v>264</v>
      </c>
      <c r="AD181" s="19" t="s">
        <v>264</v>
      </c>
      <c r="AE181" s="19" t="s">
        <v>264</v>
      </c>
      <c r="AF181" s="19" t="s">
        <v>264</v>
      </c>
      <c r="AG181" s="18" t="s">
        <v>264</v>
      </c>
      <c r="AH181" s="18" t="s">
        <v>264</v>
      </c>
      <c r="AI181" s="18" t="s">
        <v>264</v>
      </c>
      <c r="AJ181" s="18" t="s">
        <v>264</v>
      </c>
      <c r="AK181" s="18" t="s">
        <v>264</v>
      </c>
      <c r="AL181" s="19" t="s">
        <v>264</v>
      </c>
      <c r="AM181" s="19" t="s">
        <v>264</v>
      </c>
      <c r="AN181" s="19" t="s">
        <v>264</v>
      </c>
      <c r="AO181" s="19" t="s">
        <v>264</v>
      </c>
      <c r="AP181" s="19" t="s">
        <v>264</v>
      </c>
      <c r="AQ181" s="19" t="s">
        <v>264</v>
      </c>
      <c r="AR181" s="19" t="s">
        <v>264</v>
      </c>
      <c r="AS181" s="19" t="s">
        <v>264</v>
      </c>
      <c r="AT181" s="19" t="s">
        <v>264</v>
      </c>
      <c r="AU181" s="19" t="s">
        <v>264</v>
      </c>
      <c r="AV181" s="19" t="s">
        <v>264</v>
      </c>
      <c r="AW181" s="19" t="s">
        <v>264</v>
      </c>
      <c r="AX181" s="19" t="s">
        <v>264</v>
      </c>
      <c r="AY181" s="19" t="s">
        <v>264</v>
      </c>
      <c r="AZ181" s="19" t="s">
        <v>264</v>
      </c>
      <c r="BA181" s="19" t="s">
        <v>264</v>
      </c>
      <c r="BB181" s="19" t="s">
        <v>264</v>
      </c>
      <c r="BC181" s="19" t="s">
        <v>264</v>
      </c>
      <c r="BD181" s="19" t="s">
        <v>264</v>
      </c>
      <c r="BE181" s="19" t="s">
        <v>264</v>
      </c>
      <c r="BF181" s="19" t="s">
        <v>264</v>
      </c>
      <c r="BG181" s="19" t="s">
        <v>264</v>
      </c>
      <c r="BH181" s="19" t="s">
        <v>264</v>
      </c>
      <c r="BI181" s="19" t="s">
        <v>264</v>
      </c>
      <c r="BJ181" s="19" t="s">
        <v>264</v>
      </c>
      <c r="BK181" s="19" t="s">
        <v>264</v>
      </c>
      <c r="BL181" s="19" t="s">
        <v>264</v>
      </c>
      <c r="BM181" s="19" t="s">
        <v>264</v>
      </c>
      <c r="BN181" s="19" t="s">
        <v>264</v>
      </c>
      <c r="BO181" s="19" t="s">
        <v>264</v>
      </c>
      <c r="BP181" s="19" t="s">
        <v>264</v>
      </c>
      <c r="BQ181" s="19" t="s">
        <v>264</v>
      </c>
      <c r="BR181" s="19" t="s">
        <v>264</v>
      </c>
      <c r="BS181" s="19" t="s">
        <v>264</v>
      </c>
      <c r="BT181" s="19" t="s">
        <v>264</v>
      </c>
      <c r="BU181" s="19" t="s">
        <v>264</v>
      </c>
      <c r="BV181" s="19" t="s">
        <v>264</v>
      </c>
      <c r="BW181" s="19" t="s">
        <v>264</v>
      </c>
      <c r="BX181" s="19" t="s">
        <v>264</v>
      </c>
      <c r="BY181" s="19" t="s">
        <v>264</v>
      </c>
      <c r="BZ181" s="19" t="s">
        <v>264</v>
      </c>
      <c r="CA181" s="19" t="s">
        <v>264</v>
      </c>
    </row>
    <row r="182" spans="1:79" ht="19.95" customHeight="1" x14ac:dyDescent="0.3">
      <c r="A182" s="21" t="s">
        <v>248</v>
      </c>
      <c r="B182" s="12"/>
      <c r="C182" s="58" t="s">
        <v>264</v>
      </c>
      <c r="D182" s="58" t="s">
        <v>264</v>
      </c>
      <c r="E182" s="58" t="s">
        <v>264</v>
      </c>
      <c r="F182" s="58" t="s">
        <v>264</v>
      </c>
      <c r="G182" s="58" t="s">
        <v>264</v>
      </c>
      <c r="H182" s="58" t="s">
        <v>264</v>
      </c>
      <c r="I182" s="58" t="s">
        <v>264</v>
      </c>
      <c r="J182" s="58" t="s">
        <v>264</v>
      </c>
      <c r="K182" s="58" t="s">
        <v>264</v>
      </c>
      <c r="L182" s="58" t="s">
        <v>264</v>
      </c>
      <c r="M182" s="58" t="s">
        <v>264</v>
      </c>
      <c r="N182" s="58">
        <v>0</v>
      </c>
      <c r="O182" s="58">
        <v>0</v>
      </c>
      <c r="P182" s="58">
        <v>0</v>
      </c>
      <c r="Q182" s="58">
        <v>0</v>
      </c>
      <c r="R182" s="56" t="s">
        <v>264</v>
      </c>
      <c r="S182" s="56" t="s">
        <v>264</v>
      </c>
      <c r="T182" s="56" t="s">
        <v>264</v>
      </c>
      <c r="U182" s="56" t="s">
        <v>264</v>
      </c>
      <c r="V182" s="56" t="s">
        <v>264</v>
      </c>
      <c r="W182" s="56" t="s">
        <v>264</v>
      </c>
      <c r="X182" s="15" t="s">
        <v>264</v>
      </c>
      <c r="Y182" s="15" t="s">
        <v>264</v>
      </c>
      <c r="Z182" s="15" t="s">
        <v>264</v>
      </c>
      <c r="AA182" s="15" t="s">
        <v>264</v>
      </c>
      <c r="AB182" s="15" t="s">
        <v>264</v>
      </c>
      <c r="AC182" s="15" t="s">
        <v>264</v>
      </c>
      <c r="AD182" s="15" t="s">
        <v>264</v>
      </c>
      <c r="AE182" s="15" t="s">
        <v>264</v>
      </c>
      <c r="AF182" s="15" t="s">
        <v>264</v>
      </c>
      <c r="AG182" s="28" t="s">
        <v>264</v>
      </c>
      <c r="AH182" s="28" t="s">
        <v>264</v>
      </c>
      <c r="AI182" s="28" t="s">
        <v>264</v>
      </c>
      <c r="AJ182" s="28" t="s">
        <v>264</v>
      </c>
      <c r="AK182" s="28" t="s">
        <v>264</v>
      </c>
      <c r="AL182" s="15" t="s">
        <v>264</v>
      </c>
      <c r="AM182" s="15" t="s">
        <v>264</v>
      </c>
      <c r="AN182" s="15" t="s">
        <v>264</v>
      </c>
      <c r="AO182" s="15" t="s">
        <v>264</v>
      </c>
      <c r="AP182" s="15" t="s">
        <v>264</v>
      </c>
      <c r="AQ182" s="15" t="s">
        <v>264</v>
      </c>
      <c r="AR182" s="15" t="s">
        <v>264</v>
      </c>
      <c r="AS182" s="15" t="s">
        <v>264</v>
      </c>
      <c r="AT182" s="15" t="s">
        <v>264</v>
      </c>
      <c r="AU182" s="15" t="s">
        <v>264</v>
      </c>
      <c r="AV182" s="15" t="s">
        <v>264</v>
      </c>
      <c r="AW182" s="15" t="s">
        <v>264</v>
      </c>
      <c r="AX182" s="15" t="s">
        <v>264</v>
      </c>
      <c r="AY182" s="15" t="s">
        <v>264</v>
      </c>
      <c r="AZ182" s="15" t="s">
        <v>264</v>
      </c>
      <c r="BA182" s="15" t="s">
        <v>264</v>
      </c>
      <c r="BB182" s="15" t="s">
        <v>264</v>
      </c>
      <c r="BC182" s="15" t="s">
        <v>264</v>
      </c>
      <c r="BD182" s="15" t="s">
        <v>264</v>
      </c>
      <c r="BE182" s="15" t="s">
        <v>264</v>
      </c>
      <c r="BF182" s="15" t="s">
        <v>264</v>
      </c>
      <c r="BG182" s="15" t="s">
        <v>264</v>
      </c>
      <c r="BH182" s="15" t="s">
        <v>264</v>
      </c>
      <c r="BI182" s="15" t="s">
        <v>264</v>
      </c>
      <c r="BJ182" s="15" t="s">
        <v>264</v>
      </c>
      <c r="BK182" s="15" t="s">
        <v>264</v>
      </c>
      <c r="BL182" s="15" t="s">
        <v>264</v>
      </c>
      <c r="BM182" s="15" t="s">
        <v>264</v>
      </c>
      <c r="BN182" s="15" t="s">
        <v>264</v>
      </c>
      <c r="BO182" s="15" t="s">
        <v>264</v>
      </c>
      <c r="BP182" s="15" t="s">
        <v>264</v>
      </c>
      <c r="BQ182" s="15" t="s">
        <v>264</v>
      </c>
      <c r="BR182" s="15" t="s">
        <v>264</v>
      </c>
      <c r="BS182" s="15" t="s">
        <v>264</v>
      </c>
      <c r="BT182" s="15" t="s">
        <v>264</v>
      </c>
      <c r="BU182" s="15" t="s">
        <v>264</v>
      </c>
      <c r="BV182" s="15" t="s">
        <v>264</v>
      </c>
      <c r="BW182" s="15" t="s">
        <v>264</v>
      </c>
      <c r="BX182" s="15" t="s">
        <v>264</v>
      </c>
      <c r="BY182" s="15" t="s">
        <v>264</v>
      </c>
      <c r="BZ182" s="15" t="s">
        <v>264</v>
      </c>
      <c r="CA182" s="15" t="s">
        <v>264</v>
      </c>
    </row>
    <row r="183" spans="1:79" ht="19.95" customHeight="1" x14ac:dyDescent="0.3">
      <c r="A183" s="23" t="s">
        <v>249</v>
      </c>
      <c r="B183" s="17"/>
      <c r="C183" s="64" t="s">
        <v>264</v>
      </c>
      <c r="D183" s="64" t="s">
        <v>264</v>
      </c>
      <c r="E183" s="64" t="s">
        <v>264</v>
      </c>
      <c r="F183" s="64" t="s">
        <v>264</v>
      </c>
      <c r="G183" s="64" t="s">
        <v>264</v>
      </c>
      <c r="H183" s="64" t="s">
        <v>264</v>
      </c>
      <c r="I183" s="64" t="s">
        <v>264</v>
      </c>
      <c r="J183" s="64" t="s">
        <v>264</v>
      </c>
      <c r="K183" s="64" t="s">
        <v>264</v>
      </c>
      <c r="L183" s="64" t="s">
        <v>264</v>
      </c>
      <c r="M183" s="64" t="s">
        <v>264</v>
      </c>
      <c r="N183" s="64">
        <v>0</v>
      </c>
      <c r="O183" s="64">
        <v>0</v>
      </c>
      <c r="P183" s="64">
        <v>0</v>
      </c>
      <c r="Q183" s="64">
        <v>0</v>
      </c>
      <c r="R183" s="57" t="s">
        <v>264</v>
      </c>
      <c r="S183" s="57" t="s">
        <v>264</v>
      </c>
      <c r="T183" s="57" t="s">
        <v>264</v>
      </c>
      <c r="U183" s="57" t="s">
        <v>264</v>
      </c>
      <c r="V183" s="57" t="s">
        <v>264</v>
      </c>
      <c r="W183" s="57" t="s">
        <v>264</v>
      </c>
      <c r="X183" s="19" t="s">
        <v>264</v>
      </c>
      <c r="Y183" s="19" t="s">
        <v>264</v>
      </c>
      <c r="Z183" s="19" t="s">
        <v>264</v>
      </c>
      <c r="AA183" s="19" t="s">
        <v>264</v>
      </c>
      <c r="AB183" s="19" t="s">
        <v>264</v>
      </c>
      <c r="AC183" s="19" t="s">
        <v>264</v>
      </c>
      <c r="AD183" s="19" t="s">
        <v>264</v>
      </c>
      <c r="AE183" s="19" t="s">
        <v>264</v>
      </c>
      <c r="AF183" s="19" t="s">
        <v>264</v>
      </c>
      <c r="AG183" s="18" t="s">
        <v>264</v>
      </c>
      <c r="AH183" s="18" t="s">
        <v>264</v>
      </c>
      <c r="AI183" s="18" t="s">
        <v>264</v>
      </c>
      <c r="AJ183" s="18" t="s">
        <v>264</v>
      </c>
      <c r="AK183" s="18" t="s">
        <v>264</v>
      </c>
      <c r="AL183" s="19" t="s">
        <v>264</v>
      </c>
      <c r="AM183" s="19" t="s">
        <v>264</v>
      </c>
      <c r="AN183" s="19" t="s">
        <v>264</v>
      </c>
      <c r="AO183" s="19" t="s">
        <v>264</v>
      </c>
      <c r="AP183" s="19" t="s">
        <v>264</v>
      </c>
      <c r="AQ183" s="19" t="s">
        <v>264</v>
      </c>
      <c r="AR183" s="19" t="s">
        <v>264</v>
      </c>
      <c r="AS183" s="19" t="s">
        <v>264</v>
      </c>
      <c r="AT183" s="19" t="s">
        <v>264</v>
      </c>
      <c r="AU183" s="19" t="s">
        <v>264</v>
      </c>
      <c r="AV183" s="19" t="s">
        <v>264</v>
      </c>
      <c r="AW183" s="19" t="s">
        <v>264</v>
      </c>
      <c r="AX183" s="19" t="s">
        <v>264</v>
      </c>
      <c r="AY183" s="19" t="s">
        <v>264</v>
      </c>
      <c r="AZ183" s="19" t="s">
        <v>264</v>
      </c>
      <c r="BA183" s="19" t="s">
        <v>264</v>
      </c>
      <c r="BB183" s="19" t="s">
        <v>264</v>
      </c>
      <c r="BC183" s="19" t="s">
        <v>264</v>
      </c>
      <c r="BD183" s="19" t="s">
        <v>264</v>
      </c>
      <c r="BE183" s="19" t="s">
        <v>264</v>
      </c>
      <c r="BF183" s="19" t="s">
        <v>264</v>
      </c>
      <c r="BG183" s="19" t="s">
        <v>264</v>
      </c>
      <c r="BH183" s="19" t="s">
        <v>264</v>
      </c>
      <c r="BI183" s="19" t="s">
        <v>264</v>
      </c>
      <c r="BJ183" s="19" t="s">
        <v>264</v>
      </c>
      <c r="BK183" s="19" t="s">
        <v>264</v>
      </c>
      <c r="BL183" s="19" t="s">
        <v>264</v>
      </c>
      <c r="BM183" s="19" t="s">
        <v>264</v>
      </c>
      <c r="BN183" s="19" t="s">
        <v>264</v>
      </c>
      <c r="BO183" s="19" t="s">
        <v>264</v>
      </c>
      <c r="BP183" s="19" t="s">
        <v>264</v>
      </c>
      <c r="BQ183" s="19" t="s">
        <v>264</v>
      </c>
      <c r="BR183" s="19" t="s">
        <v>264</v>
      </c>
      <c r="BS183" s="19" t="s">
        <v>264</v>
      </c>
      <c r="BT183" s="19" t="s">
        <v>264</v>
      </c>
      <c r="BU183" s="19" t="s">
        <v>264</v>
      </c>
      <c r="BV183" s="19" t="s">
        <v>264</v>
      </c>
      <c r="BW183" s="19" t="s">
        <v>264</v>
      </c>
      <c r="BX183" s="19" t="s">
        <v>264</v>
      </c>
      <c r="BY183" s="19" t="s">
        <v>264</v>
      </c>
      <c r="BZ183" s="19" t="s">
        <v>264</v>
      </c>
      <c r="CA183" s="19" t="s">
        <v>264</v>
      </c>
    </row>
    <row r="184" spans="1:79" ht="19.95" customHeight="1" x14ac:dyDescent="0.3">
      <c r="A184" s="21" t="s">
        <v>250</v>
      </c>
      <c r="B184" s="12"/>
      <c r="C184" s="58" t="s">
        <v>264</v>
      </c>
      <c r="D184" s="58" t="s">
        <v>264</v>
      </c>
      <c r="E184" s="58" t="s">
        <v>264</v>
      </c>
      <c r="F184" s="58" t="s">
        <v>264</v>
      </c>
      <c r="G184" s="58" t="s">
        <v>264</v>
      </c>
      <c r="H184" s="58" t="s">
        <v>264</v>
      </c>
      <c r="I184" s="58" t="s">
        <v>264</v>
      </c>
      <c r="J184" s="58" t="s">
        <v>264</v>
      </c>
      <c r="K184" s="58" t="s">
        <v>264</v>
      </c>
      <c r="L184" s="58" t="s">
        <v>264</v>
      </c>
      <c r="M184" s="58" t="s">
        <v>264</v>
      </c>
      <c r="N184" s="58">
        <v>0</v>
      </c>
      <c r="O184" s="58">
        <v>0</v>
      </c>
      <c r="P184" s="58">
        <v>0</v>
      </c>
      <c r="Q184" s="58">
        <v>0</v>
      </c>
      <c r="R184" s="56" t="s">
        <v>264</v>
      </c>
      <c r="S184" s="56" t="s">
        <v>264</v>
      </c>
      <c r="T184" s="56" t="s">
        <v>264</v>
      </c>
      <c r="U184" s="56" t="s">
        <v>264</v>
      </c>
      <c r="V184" s="56" t="s">
        <v>264</v>
      </c>
      <c r="W184" s="56" t="s">
        <v>264</v>
      </c>
      <c r="X184" s="15" t="s">
        <v>264</v>
      </c>
      <c r="Y184" s="15" t="s">
        <v>264</v>
      </c>
      <c r="Z184" s="15" t="s">
        <v>264</v>
      </c>
      <c r="AA184" s="15" t="s">
        <v>264</v>
      </c>
      <c r="AB184" s="15" t="s">
        <v>264</v>
      </c>
      <c r="AC184" s="15" t="s">
        <v>264</v>
      </c>
      <c r="AD184" s="15" t="s">
        <v>264</v>
      </c>
      <c r="AE184" s="15" t="s">
        <v>264</v>
      </c>
      <c r="AF184" s="15" t="s">
        <v>264</v>
      </c>
      <c r="AG184" s="28" t="s">
        <v>264</v>
      </c>
      <c r="AH184" s="28" t="s">
        <v>264</v>
      </c>
      <c r="AI184" s="28" t="s">
        <v>264</v>
      </c>
      <c r="AJ184" s="28" t="s">
        <v>264</v>
      </c>
      <c r="AK184" s="28" t="s">
        <v>264</v>
      </c>
      <c r="AL184" s="15" t="s">
        <v>264</v>
      </c>
      <c r="AM184" s="15" t="s">
        <v>264</v>
      </c>
      <c r="AN184" s="15" t="s">
        <v>264</v>
      </c>
      <c r="AO184" s="15" t="s">
        <v>264</v>
      </c>
      <c r="AP184" s="15" t="s">
        <v>264</v>
      </c>
      <c r="AQ184" s="15" t="s">
        <v>264</v>
      </c>
      <c r="AR184" s="15" t="s">
        <v>264</v>
      </c>
      <c r="AS184" s="15" t="s">
        <v>264</v>
      </c>
      <c r="AT184" s="15" t="s">
        <v>264</v>
      </c>
      <c r="AU184" s="15" t="s">
        <v>264</v>
      </c>
      <c r="AV184" s="15" t="s">
        <v>264</v>
      </c>
      <c r="AW184" s="15" t="s">
        <v>264</v>
      </c>
      <c r="AX184" s="15" t="s">
        <v>264</v>
      </c>
      <c r="AY184" s="15" t="s">
        <v>264</v>
      </c>
      <c r="AZ184" s="15" t="s">
        <v>264</v>
      </c>
      <c r="BA184" s="15" t="s">
        <v>264</v>
      </c>
      <c r="BB184" s="15" t="s">
        <v>264</v>
      </c>
      <c r="BC184" s="15" t="s">
        <v>264</v>
      </c>
      <c r="BD184" s="15" t="s">
        <v>264</v>
      </c>
      <c r="BE184" s="15" t="s">
        <v>264</v>
      </c>
      <c r="BF184" s="15" t="s">
        <v>264</v>
      </c>
      <c r="BG184" s="15" t="s">
        <v>264</v>
      </c>
      <c r="BH184" s="15" t="s">
        <v>264</v>
      </c>
      <c r="BI184" s="15" t="s">
        <v>264</v>
      </c>
      <c r="BJ184" s="15" t="s">
        <v>264</v>
      </c>
      <c r="BK184" s="15" t="s">
        <v>264</v>
      </c>
      <c r="BL184" s="15" t="s">
        <v>264</v>
      </c>
      <c r="BM184" s="15" t="s">
        <v>264</v>
      </c>
      <c r="BN184" s="15" t="s">
        <v>264</v>
      </c>
      <c r="BO184" s="15" t="s">
        <v>264</v>
      </c>
      <c r="BP184" s="15" t="s">
        <v>264</v>
      </c>
      <c r="BQ184" s="15" t="s">
        <v>264</v>
      </c>
      <c r="BR184" s="15" t="s">
        <v>264</v>
      </c>
      <c r="BS184" s="15" t="s">
        <v>264</v>
      </c>
      <c r="BT184" s="15" t="s">
        <v>264</v>
      </c>
      <c r="BU184" s="15" t="s">
        <v>264</v>
      </c>
      <c r="BV184" s="15" t="s">
        <v>264</v>
      </c>
      <c r="BW184" s="15" t="s">
        <v>264</v>
      </c>
      <c r="BX184" s="15" t="s">
        <v>264</v>
      </c>
      <c r="BY184" s="15" t="s">
        <v>264</v>
      </c>
      <c r="BZ184" s="15" t="s">
        <v>264</v>
      </c>
      <c r="CA184" s="15" t="s">
        <v>264</v>
      </c>
    </row>
    <row r="185" spans="1:79" ht="19.95" customHeight="1" x14ac:dyDescent="0.3">
      <c r="A185" s="23" t="s">
        <v>76</v>
      </c>
      <c r="B185" s="17"/>
      <c r="C185" s="64" t="s">
        <v>264</v>
      </c>
      <c r="D185" s="64" t="s">
        <v>264</v>
      </c>
      <c r="E185" s="64" t="s">
        <v>264</v>
      </c>
      <c r="F185" s="64" t="s">
        <v>264</v>
      </c>
      <c r="G185" s="64" t="s">
        <v>264</v>
      </c>
      <c r="H185" s="64" t="s">
        <v>264</v>
      </c>
      <c r="I185" s="64" t="s">
        <v>264</v>
      </c>
      <c r="J185" s="64" t="s">
        <v>264</v>
      </c>
      <c r="K185" s="64" t="s">
        <v>264</v>
      </c>
      <c r="L185" s="64" t="s">
        <v>264</v>
      </c>
      <c r="M185" s="64" t="s">
        <v>264</v>
      </c>
      <c r="N185" s="64">
        <v>0</v>
      </c>
      <c r="O185" s="64">
        <v>0</v>
      </c>
      <c r="P185" s="64">
        <v>0</v>
      </c>
      <c r="Q185" s="64">
        <v>0</v>
      </c>
      <c r="R185" s="57" t="s">
        <v>264</v>
      </c>
      <c r="S185" s="57" t="s">
        <v>264</v>
      </c>
      <c r="T185" s="57" t="s">
        <v>264</v>
      </c>
      <c r="U185" s="57" t="s">
        <v>264</v>
      </c>
      <c r="V185" s="57" t="s">
        <v>264</v>
      </c>
      <c r="W185" s="57" t="s">
        <v>264</v>
      </c>
      <c r="X185" s="19" t="s">
        <v>264</v>
      </c>
      <c r="Y185" s="19" t="s">
        <v>264</v>
      </c>
      <c r="Z185" s="19" t="s">
        <v>264</v>
      </c>
      <c r="AA185" s="19" t="s">
        <v>264</v>
      </c>
      <c r="AB185" s="19" t="s">
        <v>264</v>
      </c>
      <c r="AC185" s="19" t="s">
        <v>264</v>
      </c>
      <c r="AD185" s="19" t="s">
        <v>264</v>
      </c>
      <c r="AE185" s="19" t="s">
        <v>264</v>
      </c>
      <c r="AF185" s="19" t="s">
        <v>264</v>
      </c>
      <c r="AG185" s="18" t="s">
        <v>264</v>
      </c>
      <c r="AH185" s="18" t="s">
        <v>264</v>
      </c>
      <c r="AI185" s="18" t="s">
        <v>264</v>
      </c>
      <c r="AJ185" s="18" t="s">
        <v>264</v>
      </c>
      <c r="AK185" s="18" t="s">
        <v>264</v>
      </c>
      <c r="AL185" s="19" t="s">
        <v>264</v>
      </c>
      <c r="AM185" s="19" t="s">
        <v>264</v>
      </c>
      <c r="AN185" s="19" t="s">
        <v>264</v>
      </c>
      <c r="AO185" s="19" t="s">
        <v>264</v>
      </c>
      <c r="AP185" s="19" t="s">
        <v>264</v>
      </c>
      <c r="AQ185" s="19" t="s">
        <v>264</v>
      </c>
      <c r="AR185" s="19" t="s">
        <v>264</v>
      </c>
      <c r="AS185" s="19" t="s">
        <v>264</v>
      </c>
      <c r="AT185" s="19" t="s">
        <v>264</v>
      </c>
      <c r="AU185" s="19" t="s">
        <v>264</v>
      </c>
      <c r="AV185" s="19" t="s">
        <v>264</v>
      </c>
      <c r="AW185" s="19" t="s">
        <v>264</v>
      </c>
      <c r="AX185" s="19" t="s">
        <v>264</v>
      </c>
      <c r="AY185" s="19" t="s">
        <v>264</v>
      </c>
      <c r="AZ185" s="19" t="s">
        <v>264</v>
      </c>
      <c r="BA185" s="19" t="s">
        <v>264</v>
      </c>
      <c r="BB185" s="19" t="s">
        <v>264</v>
      </c>
      <c r="BC185" s="19" t="s">
        <v>264</v>
      </c>
      <c r="BD185" s="19" t="s">
        <v>264</v>
      </c>
      <c r="BE185" s="19" t="s">
        <v>264</v>
      </c>
      <c r="BF185" s="19" t="s">
        <v>264</v>
      </c>
      <c r="BG185" s="19" t="s">
        <v>264</v>
      </c>
      <c r="BH185" s="19" t="s">
        <v>264</v>
      </c>
      <c r="BI185" s="19" t="s">
        <v>264</v>
      </c>
      <c r="BJ185" s="19" t="s">
        <v>264</v>
      </c>
      <c r="BK185" s="19" t="s">
        <v>264</v>
      </c>
      <c r="BL185" s="19" t="s">
        <v>264</v>
      </c>
      <c r="BM185" s="19" t="s">
        <v>264</v>
      </c>
      <c r="BN185" s="19" t="s">
        <v>264</v>
      </c>
      <c r="BO185" s="19" t="s">
        <v>264</v>
      </c>
      <c r="BP185" s="19" t="s">
        <v>264</v>
      </c>
      <c r="BQ185" s="19" t="s">
        <v>264</v>
      </c>
      <c r="BR185" s="19" t="s">
        <v>264</v>
      </c>
      <c r="BS185" s="19" t="s">
        <v>264</v>
      </c>
      <c r="BT185" s="19" t="s">
        <v>264</v>
      </c>
      <c r="BU185" s="19" t="s">
        <v>264</v>
      </c>
      <c r="BV185" s="19" t="s">
        <v>264</v>
      </c>
      <c r="BW185" s="19" t="s">
        <v>264</v>
      </c>
      <c r="BX185" s="19" t="s">
        <v>264</v>
      </c>
      <c r="BY185" s="19" t="s">
        <v>264</v>
      </c>
      <c r="BZ185" s="19" t="s">
        <v>264</v>
      </c>
      <c r="CA185" s="19" t="s">
        <v>264</v>
      </c>
    </row>
    <row r="186" spans="1:79" ht="19.95" customHeight="1" x14ac:dyDescent="0.3">
      <c r="A186" s="21" t="s">
        <v>6061</v>
      </c>
      <c r="B186" s="12"/>
      <c r="C186" s="58" t="s">
        <v>264</v>
      </c>
      <c r="D186" s="58" t="s">
        <v>264</v>
      </c>
      <c r="E186" s="58" t="s">
        <v>264</v>
      </c>
      <c r="F186" s="58" t="s">
        <v>264</v>
      </c>
      <c r="G186" s="58" t="s">
        <v>264</v>
      </c>
      <c r="H186" s="58" t="s">
        <v>264</v>
      </c>
      <c r="I186" s="58" t="s">
        <v>264</v>
      </c>
      <c r="J186" s="58" t="s">
        <v>264</v>
      </c>
      <c r="K186" s="58" t="s">
        <v>264</v>
      </c>
      <c r="L186" s="58" t="s">
        <v>264</v>
      </c>
      <c r="M186" s="58" t="s">
        <v>264</v>
      </c>
      <c r="N186" s="58">
        <v>0</v>
      </c>
      <c r="O186" s="58">
        <v>0</v>
      </c>
      <c r="P186" s="58">
        <v>0</v>
      </c>
      <c r="Q186" s="58">
        <v>0</v>
      </c>
      <c r="R186" s="56" t="s">
        <v>264</v>
      </c>
      <c r="S186" s="56" t="s">
        <v>264</v>
      </c>
      <c r="T186" s="56" t="s">
        <v>264</v>
      </c>
      <c r="U186" s="56" t="s">
        <v>264</v>
      </c>
      <c r="V186" s="56" t="s">
        <v>264</v>
      </c>
      <c r="W186" s="56" t="s">
        <v>264</v>
      </c>
      <c r="X186" s="15" t="s">
        <v>264</v>
      </c>
      <c r="Y186" s="15" t="s">
        <v>264</v>
      </c>
      <c r="Z186" s="15" t="s">
        <v>264</v>
      </c>
      <c r="AA186" s="15" t="s">
        <v>264</v>
      </c>
      <c r="AB186" s="15" t="s">
        <v>264</v>
      </c>
      <c r="AC186" s="15" t="s">
        <v>264</v>
      </c>
      <c r="AD186" s="15" t="s">
        <v>264</v>
      </c>
      <c r="AE186" s="15" t="s">
        <v>264</v>
      </c>
      <c r="AF186" s="15" t="s">
        <v>264</v>
      </c>
      <c r="AG186" s="28" t="s">
        <v>264</v>
      </c>
      <c r="AH186" s="28" t="s">
        <v>264</v>
      </c>
      <c r="AI186" s="28" t="s">
        <v>264</v>
      </c>
      <c r="AJ186" s="28" t="s">
        <v>264</v>
      </c>
      <c r="AK186" s="28" t="s">
        <v>264</v>
      </c>
      <c r="AL186" s="15" t="s">
        <v>264</v>
      </c>
      <c r="AM186" s="15" t="s">
        <v>264</v>
      </c>
      <c r="AN186" s="15" t="s">
        <v>264</v>
      </c>
      <c r="AO186" s="15" t="s">
        <v>264</v>
      </c>
      <c r="AP186" s="15" t="s">
        <v>264</v>
      </c>
      <c r="AQ186" s="15" t="s">
        <v>264</v>
      </c>
      <c r="AR186" s="15" t="s">
        <v>264</v>
      </c>
      <c r="AS186" s="15" t="s">
        <v>264</v>
      </c>
      <c r="AT186" s="15" t="s">
        <v>264</v>
      </c>
      <c r="AU186" s="15" t="s">
        <v>264</v>
      </c>
      <c r="AV186" s="15" t="s">
        <v>264</v>
      </c>
      <c r="AW186" s="15" t="s">
        <v>264</v>
      </c>
      <c r="AX186" s="15" t="s">
        <v>264</v>
      </c>
      <c r="AY186" s="15" t="s">
        <v>264</v>
      </c>
      <c r="AZ186" s="15" t="s">
        <v>264</v>
      </c>
      <c r="BA186" s="15" t="s">
        <v>264</v>
      </c>
      <c r="BB186" s="15" t="s">
        <v>264</v>
      </c>
      <c r="BC186" s="15" t="s">
        <v>264</v>
      </c>
      <c r="BD186" s="15" t="s">
        <v>264</v>
      </c>
      <c r="BE186" s="15" t="s">
        <v>264</v>
      </c>
      <c r="BF186" s="15" t="s">
        <v>264</v>
      </c>
      <c r="BG186" s="15" t="s">
        <v>264</v>
      </c>
      <c r="BH186" s="15" t="s">
        <v>264</v>
      </c>
      <c r="BI186" s="15" t="s">
        <v>264</v>
      </c>
      <c r="BJ186" s="15" t="s">
        <v>264</v>
      </c>
      <c r="BK186" s="15" t="s">
        <v>264</v>
      </c>
      <c r="BL186" s="15" t="s">
        <v>264</v>
      </c>
      <c r="BM186" s="15" t="s">
        <v>264</v>
      </c>
      <c r="BN186" s="15" t="s">
        <v>264</v>
      </c>
      <c r="BO186" s="15" t="s">
        <v>264</v>
      </c>
      <c r="BP186" s="15" t="s">
        <v>264</v>
      </c>
      <c r="BQ186" s="15" t="s">
        <v>264</v>
      </c>
      <c r="BR186" s="15" t="s">
        <v>264</v>
      </c>
      <c r="BS186" s="15" t="s">
        <v>264</v>
      </c>
      <c r="BT186" s="15" t="s">
        <v>264</v>
      </c>
      <c r="BU186" s="15" t="s">
        <v>264</v>
      </c>
      <c r="BV186" s="15" t="s">
        <v>264</v>
      </c>
      <c r="BW186" s="15" t="s">
        <v>264</v>
      </c>
      <c r="BX186" s="15" t="s">
        <v>264</v>
      </c>
      <c r="BY186" s="15" t="s">
        <v>264</v>
      </c>
      <c r="BZ186" s="15" t="s">
        <v>264</v>
      </c>
      <c r="CA186" s="15" t="s">
        <v>264</v>
      </c>
    </row>
    <row r="187" spans="1:79" ht="19.95" customHeight="1" x14ac:dyDescent="0.3">
      <c r="A187" s="23" t="s">
        <v>243</v>
      </c>
      <c r="B187" s="17"/>
      <c r="C187" s="64" t="s">
        <v>264</v>
      </c>
      <c r="D187" s="64" t="s">
        <v>264</v>
      </c>
      <c r="E187" s="64" t="s">
        <v>264</v>
      </c>
      <c r="F187" s="64" t="s">
        <v>264</v>
      </c>
      <c r="G187" s="64" t="s">
        <v>264</v>
      </c>
      <c r="H187" s="64" t="s">
        <v>264</v>
      </c>
      <c r="I187" s="64" t="s">
        <v>264</v>
      </c>
      <c r="J187" s="64" t="s">
        <v>264</v>
      </c>
      <c r="K187" s="64" t="s">
        <v>264</v>
      </c>
      <c r="L187" s="64" t="s">
        <v>264</v>
      </c>
      <c r="M187" s="64" t="s">
        <v>264</v>
      </c>
      <c r="N187" s="64">
        <v>0</v>
      </c>
      <c r="O187" s="64">
        <v>0</v>
      </c>
      <c r="P187" s="64">
        <v>0</v>
      </c>
      <c r="Q187" s="64">
        <v>0</v>
      </c>
      <c r="R187" s="57" t="s">
        <v>264</v>
      </c>
      <c r="S187" s="57" t="s">
        <v>264</v>
      </c>
      <c r="T187" s="57" t="s">
        <v>264</v>
      </c>
      <c r="U187" s="57" t="s">
        <v>264</v>
      </c>
      <c r="V187" s="57" t="s">
        <v>264</v>
      </c>
      <c r="W187" s="57" t="s">
        <v>264</v>
      </c>
      <c r="X187" s="19" t="s">
        <v>264</v>
      </c>
      <c r="Y187" s="19" t="s">
        <v>264</v>
      </c>
      <c r="Z187" s="19" t="s">
        <v>264</v>
      </c>
      <c r="AA187" s="19" t="s">
        <v>264</v>
      </c>
      <c r="AB187" s="19" t="s">
        <v>264</v>
      </c>
      <c r="AC187" s="19" t="s">
        <v>264</v>
      </c>
      <c r="AD187" s="19" t="s">
        <v>264</v>
      </c>
      <c r="AE187" s="19" t="s">
        <v>264</v>
      </c>
      <c r="AF187" s="19" t="s">
        <v>264</v>
      </c>
      <c r="AG187" s="18" t="s">
        <v>264</v>
      </c>
      <c r="AH187" s="18" t="s">
        <v>264</v>
      </c>
      <c r="AI187" s="18" t="s">
        <v>264</v>
      </c>
      <c r="AJ187" s="18" t="s">
        <v>264</v>
      </c>
      <c r="AK187" s="18" t="s">
        <v>264</v>
      </c>
      <c r="AL187" s="19" t="s">
        <v>264</v>
      </c>
      <c r="AM187" s="19" t="s">
        <v>264</v>
      </c>
      <c r="AN187" s="19" t="s">
        <v>264</v>
      </c>
      <c r="AO187" s="19" t="s">
        <v>264</v>
      </c>
      <c r="AP187" s="19" t="s">
        <v>264</v>
      </c>
      <c r="AQ187" s="19" t="s">
        <v>264</v>
      </c>
      <c r="AR187" s="19" t="s">
        <v>264</v>
      </c>
      <c r="AS187" s="19" t="s">
        <v>264</v>
      </c>
      <c r="AT187" s="19" t="s">
        <v>264</v>
      </c>
      <c r="AU187" s="19" t="s">
        <v>264</v>
      </c>
      <c r="AV187" s="19" t="s">
        <v>264</v>
      </c>
      <c r="AW187" s="19" t="s">
        <v>264</v>
      </c>
      <c r="AX187" s="19" t="s">
        <v>264</v>
      </c>
      <c r="AY187" s="19" t="s">
        <v>264</v>
      </c>
      <c r="AZ187" s="19" t="s">
        <v>264</v>
      </c>
      <c r="BA187" s="19" t="s">
        <v>264</v>
      </c>
      <c r="BB187" s="19" t="s">
        <v>264</v>
      </c>
      <c r="BC187" s="19" t="s">
        <v>264</v>
      </c>
      <c r="BD187" s="19" t="s">
        <v>264</v>
      </c>
      <c r="BE187" s="19" t="s">
        <v>264</v>
      </c>
      <c r="BF187" s="19" t="s">
        <v>264</v>
      </c>
      <c r="BG187" s="19" t="s">
        <v>264</v>
      </c>
      <c r="BH187" s="19" t="s">
        <v>264</v>
      </c>
      <c r="BI187" s="19" t="s">
        <v>264</v>
      </c>
      <c r="BJ187" s="19" t="s">
        <v>264</v>
      </c>
      <c r="BK187" s="19" t="s">
        <v>264</v>
      </c>
      <c r="BL187" s="19" t="s">
        <v>264</v>
      </c>
      <c r="BM187" s="19" t="s">
        <v>264</v>
      </c>
      <c r="BN187" s="19" t="s">
        <v>264</v>
      </c>
      <c r="BO187" s="19" t="s">
        <v>264</v>
      </c>
      <c r="BP187" s="19" t="s">
        <v>264</v>
      </c>
      <c r="BQ187" s="19" t="s">
        <v>264</v>
      </c>
      <c r="BR187" s="19" t="s">
        <v>264</v>
      </c>
      <c r="BS187" s="19" t="s">
        <v>264</v>
      </c>
      <c r="BT187" s="19" t="s">
        <v>264</v>
      </c>
      <c r="BU187" s="19" t="s">
        <v>264</v>
      </c>
      <c r="BV187" s="19" t="s">
        <v>264</v>
      </c>
      <c r="BW187" s="19" t="s">
        <v>264</v>
      </c>
      <c r="BX187" s="19" t="s">
        <v>264</v>
      </c>
      <c r="BY187" s="19" t="s">
        <v>264</v>
      </c>
      <c r="BZ187" s="19" t="s">
        <v>264</v>
      </c>
      <c r="CA187" s="19" t="s">
        <v>264</v>
      </c>
    </row>
    <row r="188" spans="1:79" ht="19.95" customHeight="1" x14ac:dyDescent="0.3">
      <c r="A188" s="21" t="s">
        <v>6062</v>
      </c>
      <c r="B188" s="12"/>
      <c r="C188" s="58" t="s">
        <v>264</v>
      </c>
      <c r="D188" s="58" t="s">
        <v>264</v>
      </c>
      <c r="E188" s="58" t="s">
        <v>264</v>
      </c>
      <c r="F188" s="58" t="s">
        <v>264</v>
      </c>
      <c r="G188" s="58" t="s">
        <v>264</v>
      </c>
      <c r="H188" s="58" t="s">
        <v>264</v>
      </c>
      <c r="I188" s="58" t="s">
        <v>264</v>
      </c>
      <c r="J188" s="58" t="s">
        <v>264</v>
      </c>
      <c r="K188" s="58" t="s">
        <v>264</v>
      </c>
      <c r="L188" s="58" t="s">
        <v>264</v>
      </c>
      <c r="M188" s="58" t="s">
        <v>264</v>
      </c>
      <c r="N188" s="58">
        <v>0</v>
      </c>
      <c r="O188" s="58">
        <v>0</v>
      </c>
      <c r="P188" s="58">
        <v>0</v>
      </c>
      <c r="Q188" s="58">
        <v>0</v>
      </c>
      <c r="R188" s="56" t="s">
        <v>264</v>
      </c>
      <c r="S188" s="56" t="s">
        <v>264</v>
      </c>
      <c r="T188" s="56" t="s">
        <v>264</v>
      </c>
      <c r="U188" s="56" t="s">
        <v>264</v>
      </c>
      <c r="V188" s="56" t="s">
        <v>264</v>
      </c>
      <c r="W188" s="56" t="s">
        <v>264</v>
      </c>
      <c r="X188" s="15" t="s">
        <v>264</v>
      </c>
      <c r="Y188" s="15" t="s">
        <v>264</v>
      </c>
      <c r="Z188" s="15" t="s">
        <v>264</v>
      </c>
      <c r="AA188" s="15" t="s">
        <v>264</v>
      </c>
      <c r="AB188" s="15" t="s">
        <v>264</v>
      </c>
      <c r="AC188" s="15" t="s">
        <v>264</v>
      </c>
      <c r="AD188" s="15" t="s">
        <v>264</v>
      </c>
      <c r="AE188" s="15" t="s">
        <v>264</v>
      </c>
      <c r="AF188" s="15" t="s">
        <v>264</v>
      </c>
      <c r="AG188" s="28" t="s">
        <v>264</v>
      </c>
      <c r="AH188" s="28" t="s">
        <v>264</v>
      </c>
      <c r="AI188" s="28" t="s">
        <v>264</v>
      </c>
      <c r="AJ188" s="28" t="s">
        <v>264</v>
      </c>
      <c r="AK188" s="28" t="s">
        <v>264</v>
      </c>
      <c r="AL188" s="15" t="s">
        <v>264</v>
      </c>
      <c r="AM188" s="15" t="s">
        <v>264</v>
      </c>
      <c r="AN188" s="15" t="s">
        <v>264</v>
      </c>
      <c r="AO188" s="15" t="s">
        <v>264</v>
      </c>
      <c r="AP188" s="15" t="s">
        <v>264</v>
      </c>
      <c r="AQ188" s="15" t="s">
        <v>264</v>
      </c>
      <c r="AR188" s="15" t="s">
        <v>264</v>
      </c>
      <c r="AS188" s="15" t="s">
        <v>264</v>
      </c>
      <c r="AT188" s="15" t="s">
        <v>264</v>
      </c>
      <c r="AU188" s="15" t="s">
        <v>264</v>
      </c>
      <c r="AV188" s="15" t="s">
        <v>264</v>
      </c>
      <c r="AW188" s="15" t="s">
        <v>264</v>
      </c>
      <c r="AX188" s="15" t="s">
        <v>264</v>
      </c>
      <c r="AY188" s="15" t="s">
        <v>264</v>
      </c>
      <c r="AZ188" s="15" t="s">
        <v>264</v>
      </c>
      <c r="BA188" s="15" t="s">
        <v>264</v>
      </c>
      <c r="BB188" s="15" t="s">
        <v>264</v>
      </c>
      <c r="BC188" s="15" t="s">
        <v>264</v>
      </c>
      <c r="BD188" s="15" t="s">
        <v>264</v>
      </c>
      <c r="BE188" s="15" t="s">
        <v>264</v>
      </c>
      <c r="BF188" s="15" t="s">
        <v>264</v>
      </c>
      <c r="BG188" s="15" t="s">
        <v>264</v>
      </c>
      <c r="BH188" s="15" t="s">
        <v>264</v>
      </c>
      <c r="BI188" s="15" t="s">
        <v>264</v>
      </c>
      <c r="BJ188" s="15" t="s">
        <v>264</v>
      </c>
      <c r="BK188" s="15" t="s">
        <v>264</v>
      </c>
      <c r="BL188" s="15" t="s">
        <v>264</v>
      </c>
      <c r="BM188" s="15" t="s">
        <v>264</v>
      </c>
      <c r="BN188" s="15" t="s">
        <v>264</v>
      </c>
      <c r="BO188" s="15" t="s">
        <v>264</v>
      </c>
      <c r="BP188" s="15" t="s">
        <v>264</v>
      </c>
      <c r="BQ188" s="15" t="s">
        <v>264</v>
      </c>
      <c r="BR188" s="15" t="s">
        <v>264</v>
      </c>
      <c r="BS188" s="15" t="s">
        <v>264</v>
      </c>
      <c r="BT188" s="15" t="s">
        <v>264</v>
      </c>
      <c r="BU188" s="15" t="s">
        <v>264</v>
      </c>
      <c r="BV188" s="15" t="s">
        <v>264</v>
      </c>
      <c r="BW188" s="15" t="s">
        <v>264</v>
      </c>
      <c r="BX188" s="15" t="s">
        <v>264</v>
      </c>
      <c r="BY188" s="15" t="s">
        <v>264</v>
      </c>
      <c r="BZ188" s="15" t="s">
        <v>264</v>
      </c>
      <c r="CA188" s="15" t="s">
        <v>264</v>
      </c>
    </row>
    <row r="189" spans="1:79" ht="19.95" customHeight="1" x14ac:dyDescent="0.3">
      <c r="A189" s="23" t="s">
        <v>6063</v>
      </c>
      <c r="B189" s="17"/>
      <c r="C189" s="64" t="s">
        <v>264</v>
      </c>
      <c r="D189" s="64" t="s">
        <v>264</v>
      </c>
      <c r="E189" s="64" t="s">
        <v>264</v>
      </c>
      <c r="F189" s="64" t="s">
        <v>264</v>
      </c>
      <c r="G189" s="64" t="s">
        <v>264</v>
      </c>
      <c r="H189" s="64" t="s">
        <v>264</v>
      </c>
      <c r="I189" s="64" t="s">
        <v>264</v>
      </c>
      <c r="J189" s="64" t="s">
        <v>264</v>
      </c>
      <c r="K189" s="64" t="s">
        <v>264</v>
      </c>
      <c r="L189" s="64" t="s">
        <v>264</v>
      </c>
      <c r="M189" s="64" t="s">
        <v>264</v>
      </c>
      <c r="N189" s="64">
        <v>0</v>
      </c>
      <c r="O189" s="64">
        <v>0</v>
      </c>
      <c r="P189" s="64">
        <v>0</v>
      </c>
      <c r="Q189" s="64">
        <v>0</v>
      </c>
      <c r="R189" s="57" t="s">
        <v>264</v>
      </c>
      <c r="S189" s="57" t="s">
        <v>264</v>
      </c>
      <c r="T189" s="57" t="s">
        <v>264</v>
      </c>
      <c r="U189" s="57" t="s">
        <v>264</v>
      </c>
      <c r="V189" s="57" t="s">
        <v>264</v>
      </c>
      <c r="W189" s="57" t="s">
        <v>264</v>
      </c>
      <c r="X189" s="19" t="s">
        <v>264</v>
      </c>
      <c r="Y189" s="19" t="s">
        <v>264</v>
      </c>
      <c r="Z189" s="19" t="s">
        <v>264</v>
      </c>
      <c r="AA189" s="19" t="s">
        <v>264</v>
      </c>
      <c r="AB189" s="19" t="s">
        <v>264</v>
      </c>
      <c r="AC189" s="19" t="s">
        <v>264</v>
      </c>
      <c r="AD189" s="19" t="s">
        <v>264</v>
      </c>
      <c r="AE189" s="19" t="s">
        <v>264</v>
      </c>
      <c r="AF189" s="19" t="s">
        <v>264</v>
      </c>
      <c r="AG189" s="18" t="s">
        <v>264</v>
      </c>
      <c r="AH189" s="18" t="s">
        <v>264</v>
      </c>
      <c r="AI189" s="18" t="s">
        <v>264</v>
      </c>
      <c r="AJ189" s="18" t="s">
        <v>264</v>
      </c>
      <c r="AK189" s="18" t="s">
        <v>264</v>
      </c>
      <c r="AL189" s="19" t="s">
        <v>264</v>
      </c>
      <c r="AM189" s="19" t="s">
        <v>264</v>
      </c>
      <c r="AN189" s="19" t="s">
        <v>264</v>
      </c>
      <c r="AO189" s="19" t="s">
        <v>264</v>
      </c>
      <c r="AP189" s="19" t="s">
        <v>264</v>
      </c>
      <c r="AQ189" s="19" t="s">
        <v>264</v>
      </c>
      <c r="AR189" s="19" t="s">
        <v>264</v>
      </c>
      <c r="AS189" s="19" t="s">
        <v>264</v>
      </c>
      <c r="AT189" s="19" t="s">
        <v>264</v>
      </c>
      <c r="AU189" s="19" t="s">
        <v>264</v>
      </c>
      <c r="AV189" s="19" t="s">
        <v>264</v>
      </c>
      <c r="AW189" s="19" t="s">
        <v>264</v>
      </c>
      <c r="AX189" s="19" t="s">
        <v>264</v>
      </c>
      <c r="AY189" s="19" t="s">
        <v>264</v>
      </c>
      <c r="AZ189" s="19" t="s">
        <v>264</v>
      </c>
      <c r="BA189" s="19" t="s">
        <v>264</v>
      </c>
      <c r="BB189" s="19" t="s">
        <v>264</v>
      </c>
      <c r="BC189" s="19" t="s">
        <v>264</v>
      </c>
      <c r="BD189" s="19" t="s">
        <v>264</v>
      </c>
      <c r="BE189" s="19" t="s">
        <v>264</v>
      </c>
      <c r="BF189" s="19" t="s">
        <v>264</v>
      </c>
      <c r="BG189" s="19" t="s">
        <v>264</v>
      </c>
      <c r="BH189" s="19" t="s">
        <v>264</v>
      </c>
      <c r="BI189" s="19" t="s">
        <v>264</v>
      </c>
      <c r="BJ189" s="19" t="s">
        <v>264</v>
      </c>
      <c r="BK189" s="19" t="s">
        <v>264</v>
      </c>
      <c r="BL189" s="19" t="s">
        <v>264</v>
      </c>
      <c r="BM189" s="19" t="s">
        <v>264</v>
      </c>
      <c r="BN189" s="19" t="s">
        <v>264</v>
      </c>
      <c r="BO189" s="19" t="s">
        <v>264</v>
      </c>
      <c r="BP189" s="19" t="s">
        <v>264</v>
      </c>
      <c r="BQ189" s="19" t="s">
        <v>264</v>
      </c>
      <c r="BR189" s="19" t="s">
        <v>264</v>
      </c>
      <c r="BS189" s="19" t="s">
        <v>264</v>
      </c>
      <c r="BT189" s="19" t="s">
        <v>264</v>
      </c>
      <c r="BU189" s="19" t="s">
        <v>264</v>
      </c>
      <c r="BV189" s="19" t="s">
        <v>264</v>
      </c>
      <c r="BW189" s="19" t="s">
        <v>264</v>
      </c>
      <c r="BX189" s="19" t="s">
        <v>264</v>
      </c>
      <c r="BY189" s="19" t="s">
        <v>264</v>
      </c>
      <c r="BZ189" s="19" t="s">
        <v>264</v>
      </c>
      <c r="CA189" s="19" t="s">
        <v>264</v>
      </c>
    </row>
    <row r="190" spans="1:79" ht="19.95" customHeight="1" x14ac:dyDescent="0.3">
      <c r="A190" s="21" t="s">
        <v>6064</v>
      </c>
      <c r="B190" s="12"/>
      <c r="C190" s="58" t="s">
        <v>264</v>
      </c>
      <c r="D190" s="58" t="s">
        <v>264</v>
      </c>
      <c r="E190" s="58" t="s">
        <v>264</v>
      </c>
      <c r="F190" s="58" t="s">
        <v>264</v>
      </c>
      <c r="G190" s="58" t="s">
        <v>264</v>
      </c>
      <c r="H190" s="58" t="s">
        <v>264</v>
      </c>
      <c r="I190" s="58" t="s">
        <v>264</v>
      </c>
      <c r="J190" s="58" t="s">
        <v>264</v>
      </c>
      <c r="K190" s="58" t="s">
        <v>264</v>
      </c>
      <c r="L190" s="58" t="s">
        <v>264</v>
      </c>
      <c r="M190" s="58" t="s">
        <v>264</v>
      </c>
      <c r="N190" s="58">
        <v>0</v>
      </c>
      <c r="O190" s="58">
        <v>0</v>
      </c>
      <c r="P190" s="58">
        <v>0</v>
      </c>
      <c r="Q190" s="58">
        <v>0</v>
      </c>
      <c r="R190" s="56" t="s">
        <v>264</v>
      </c>
      <c r="S190" s="56" t="s">
        <v>264</v>
      </c>
      <c r="T190" s="56" t="s">
        <v>264</v>
      </c>
      <c r="U190" s="56" t="s">
        <v>264</v>
      </c>
      <c r="V190" s="56" t="s">
        <v>264</v>
      </c>
      <c r="W190" s="56" t="s">
        <v>264</v>
      </c>
      <c r="X190" s="15" t="s">
        <v>264</v>
      </c>
      <c r="Y190" s="15" t="s">
        <v>264</v>
      </c>
      <c r="Z190" s="15" t="s">
        <v>264</v>
      </c>
      <c r="AA190" s="15" t="s">
        <v>264</v>
      </c>
      <c r="AB190" s="15" t="s">
        <v>264</v>
      </c>
      <c r="AC190" s="15" t="s">
        <v>264</v>
      </c>
      <c r="AD190" s="15" t="s">
        <v>264</v>
      </c>
      <c r="AE190" s="15" t="s">
        <v>264</v>
      </c>
      <c r="AF190" s="15" t="s">
        <v>264</v>
      </c>
      <c r="AG190" s="28" t="s">
        <v>264</v>
      </c>
      <c r="AH190" s="28" t="s">
        <v>264</v>
      </c>
      <c r="AI190" s="28" t="s">
        <v>264</v>
      </c>
      <c r="AJ190" s="28" t="s">
        <v>264</v>
      </c>
      <c r="AK190" s="28" t="s">
        <v>264</v>
      </c>
      <c r="AL190" s="15" t="s">
        <v>264</v>
      </c>
      <c r="AM190" s="15" t="s">
        <v>264</v>
      </c>
      <c r="AN190" s="15" t="s">
        <v>264</v>
      </c>
      <c r="AO190" s="15" t="s">
        <v>264</v>
      </c>
      <c r="AP190" s="15" t="s">
        <v>264</v>
      </c>
      <c r="AQ190" s="15" t="s">
        <v>264</v>
      </c>
      <c r="AR190" s="15" t="s">
        <v>264</v>
      </c>
      <c r="AS190" s="15" t="s">
        <v>264</v>
      </c>
      <c r="AT190" s="15" t="s">
        <v>264</v>
      </c>
      <c r="AU190" s="15" t="s">
        <v>264</v>
      </c>
      <c r="AV190" s="15" t="s">
        <v>264</v>
      </c>
      <c r="AW190" s="15" t="s">
        <v>264</v>
      </c>
      <c r="AX190" s="15" t="s">
        <v>264</v>
      </c>
      <c r="AY190" s="15" t="s">
        <v>264</v>
      </c>
      <c r="AZ190" s="15" t="s">
        <v>264</v>
      </c>
      <c r="BA190" s="15" t="s">
        <v>264</v>
      </c>
      <c r="BB190" s="15" t="s">
        <v>264</v>
      </c>
      <c r="BC190" s="15" t="s">
        <v>264</v>
      </c>
      <c r="BD190" s="15" t="s">
        <v>264</v>
      </c>
      <c r="BE190" s="15" t="s">
        <v>264</v>
      </c>
      <c r="BF190" s="15" t="s">
        <v>264</v>
      </c>
      <c r="BG190" s="15" t="s">
        <v>264</v>
      </c>
      <c r="BH190" s="15" t="s">
        <v>264</v>
      </c>
      <c r="BI190" s="15" t="s">
        <v>264</v>
      </c>
      <c r="BJ190" s="15" t="s">
        <v>264</v>
      </c>
      <c r="BK190" s="15" t="s">
        <v>264</v>
      </c>
      <c r="BL190" s="15" t="s">
        <v>264</v>
      </c>
      <c r="BM190" s="15" t="s">
        <v>264</v>
      </c>
      <c r="BN190" s="15" t="s">
        <v>264</v>
      </c>
      <c r="BO190" s="15" t="s">
        <v>264</v>
      </c>
      <c r="BP190" s="15" t="s">
        <v>264</v>
      </c>
      <c r="BQ190" s="15" t="s">
        <v>264</v>
      </c>
      <c r="BR190" s="15" t="s">
        <v>264</v>
      </c>
      <c r="BS190" s="15" t="s">
        <v>264</v>
      </c>
      <c r="BT190" s="15" t="s">
        <v>264</v>
      </c>
      <c r="BU190" s="15" t="s">
        <v>264</v>
      </c>
      <c r="BV190" s="15" t="s">
        <v>264</v>
      </c>
      <c r="BW190" s="15" t="s">
        <v>264</v>
      </c>
      <c r="BX190" s="15" t="s">
        <v>264</v>
      </c>
      <c r="BY190" s="15" t="s">
        <v>264</v>
      </c>
      <c r="BZ190" s="15" t="s">
        <v>264</v>
      </c>
      <c r="CA190" s="15" t="s">
        <v>264</v>
      </c>
    </row>
    <row r="191" spans="1:79" ht="19.95" customHeight="1" x14ac:dyDescent="0.3">
      <c r="A191" s="23" t="s">
        <v>6065</v>
      </c>
      <c r="B191" s="17"/>
      <c r="C191" s="64" t="s">
        <v>264</v>
      </c>
      <c r="D191" s="64" t="s">
        <v>264</v>
      </c>
      <c r="E191" s="64" t="s">
        <v>264</v>
      </c>
      <c r="F191" s="64" t="s">
        <v>264</v>
      </c>
      <c r="G191" s="64" t="s">
        <v>264</v>
      </c>
      <c r="H191" s="64" t="s">
        <v>264</v>
      </c>
      <c r="I191" s="64" t="s">
        <v>264</v>
      </c>
      <c r="J191" s="64" t="s">
        <v>264</v>
      </c>
      <c r="K191" s="64" t="s">
        <v>264</v>
      </c>
      <c r="L191" s="64" t="s">
        <v>264</v>
      </c>
      <c r="M191" s="64" t="s">
        <v>264</v>
      </c>
      <c r="N191" s="64">
        <v>0</v>
      </c>
      <c r="O191" s="64">
        <v>0</v>
      </c>
      <c r="P191" s="64">
        <v>0</v>
      </c>
      <c r="Q191" s="64">
        <v>0</v>
      </c>
      <c r="R191" s="57" t="s">
        <v>264</v>
      </c>
      <c r="S191" s="57" t="s">
        <v>264</v>
      </c>
      <c r="T191" s="57" t="s">
        <v>264</v>
      </c>
      <c r="U191" s="57" t="s">
        <v>264</v>
      </c>
      <c r="V191" s="57" t="s">
        <v>264</v>
      </c>
      <c r="W191" s="57" t="s">
        <v>264</v>
      </c>
      <c r="X191" s="19" t="s">
        <v>264</v>
      </c>
      <c r="Y191" s="19" t="s">
        <v>264</v>
      </c>
      <c r="Z191" s="19" t="s">
        <v>264</v>
      </c>
      <c r="AA191" s="19" t="s">
        <v>264</v>
      </c>
      <c r="AB191" s="19" t="s">
        <v>264</v>
      </c>
      <c r="AC191" s="19" t="s">
        <v>264</v>
      </c>
      <c r="AD191" s="19" t="s">
        <v>264</v>
      </c>
      <c r="AE191" s="19" t="s">
        <v>264</v>
      </c>
      <c r="AF191" s="19" t="s">
        <v>264</v>
      </c>
      <c r="AG191" s="18" t="s">
        <v>264</v>
      </c>
      <c r="AH191" s="18" t="s">
        <v>264</v>
      </c>
      <c r="AI191" s="18" t="s">
        <v>264</v>
      </c>
      <c r="AJ191" s="18" t="s">
        <v>264</v>
      </c>
      <c r="AK191" s="18" t="s">
        <v>264</v>
      </c>
      <c r="AL191" s="19" t="s">
        <v>264</v>
      </c>
      <c r="AM191" s="19" t="s">
        <v>264</v>
      </c>
      <c r="AN191" s="19" t="s">
        <v>264</v>
      </c>
      <c r="AO191" s="19" t="s">
        <v>264</v>
      </c>
      <c r="AP191" s="19" t="s">
        <v>264</v>
      </c>
      <c r="AQ191" s="19" t="s">
        <v>264</v>
      </c>
      <c r="AR191" s="19" t="s">
        <v>264</v>
      </c>
      <c r="AS191" s="19" t="s">
        <v>264</v>
      </c>
      <c r="AT191" s="19" t="s">
        <v>264</v>
      </c>
      <c r="AU191" s="19" t="s">
        <v>264</v>
      </c>
      <c r="AV191" s="19" t="s">
        <v>264</v>
      </c>
      <c r="AW191" s="19" t="s">
        <v>264</v>
      </c>
      <c r="AX191" s="19" t="s">
        <v>264</v>
      </c>
      <c r="AY191" s="19" t="s">
        <v>264</v>
      </c>
      <c r="AZ191" s="19" t="s">
        <v>264</v>
      </c>
      <c r="BA191" s="19" t="s">
        <v>264</v>
      </c>
      <c r="BB191" s="19" t="s">
        <v>264</v>
      </c>
      <c r="BC191" s="19" t="s">
        <v>264</v>
      </c>
      <c r="BD191" s="19" t="s">
        <v>264</v>
      </c>
      <c r="BE191" s="19" t="s">
        <v>264</v>
      </c>
      <c r="BF191" s="19" t="s">
        <v>264</v>
      </c>
      <c r="BG191" s="19" t="s">
        <v>264</v>
      </c>
      <c r="BH191" s="19" t="s">
        <v>264</v>
      </c>
      <c r="BI191" s="19" t="s">
        <v>264</v>
      </c>
      <c r="BJ191" s="19" t="s">
        <v>264</v>
      </c>
      <c r="BK191" s="19" t="s">
        <v>264</v>
      </c>
      <c r="BL191" s="19" t="s">
        <v>264</v>
      </c>
      <c r="BM191" s="19" t="s">
        <v>264</v>
      </c>
      <c r="BN191" s="19" t="s">
        <v>264</v>
      </c>
      <c r="BO191" s="19" t="s">
        <v>264</v>
      </c>
      <c r="BP191" s="19" t="s">
        <v>264</v>
      </c>
      <c r="BQ191" s="19" t="s">
        <v>264</v>
      </c>
      <c r="BR191" s="19" t="s">
        <v>264</v>
      </c>
      <c r="BS191" s="19" t="s">
        <v>264</v>
      </c>
      <c r="BT191" s="19" t="s">
        <v>264</v>
      </c>
      <c r="BU191" s="19" t="s">
        <v>264</v>
      </c>
      <c r="BV191" s="19" t="s">
        <v>264</v>
      </c>
      <c r="BW191" s="19" t="s">
        <v>264</v>
      </c>
      <c r="BX191" s="19" t="s">
        <v>264</v>
      </c>
      <c r="BY191" s="19" t="s">
        <v>264</v>
      </c>
      <c r="BZ191" s="19" t="s">
        <v>264</v>
      </c>
      <c r="CA191" s="19" t="s">
        <v>264</v>
      </c>
    </row>
    <row r="192" spans="1:79" ht="19.95" customHeight="1" x14ac:dyDescent="0.3">
      <c r="A192" s="21" t="s">
        <v>6066</v>
      </c>
      <c r="B192" s="12"/>
      <c r="C192" s="73" t="s">
        <v>8568</v>
      </c>
      <c r="D192" s="73" t="s">
        <v>8568</v>
      </c>
      <c r="E192" s="73" t="s">
        <v>8568</v>
      </c>
      <c r="F192" s="73" t="s">
        <v>8184</v>
      </c>
      <c r="G192" s="73" t="s">
        <v>8184</v>
      </c>
      <c r="H192" s="73" t="s">
        <v>7975</v>
      </c>
      <c r="I192" s="73" t="s">
        <v>7975</v>
      </c>
      <c r="J192" s="73" t="s">
        <v>7837</v>
      </c>
      <c r="K192" s="73" t="s">
        <v>7734</v>
      </c>
      <c r="L192" s="73" t="s">
        <v>7734</v>
      </c>
      <c r="M192" s="73" t="s">
        <v>7600</v>
      </c>
      <c r="N192" s="73" t="s">
        <v>7393</v>
      </c>
      <c r="O192" s="73" t="s">
        <v>7394</v>
      </c>
      <c r="P192" s="65">
        <v>918291</v>
      </c>
      <c r="Q192" s="65">
        <v>918291</v>
      </c>
      <c r="R192" s="56" t="s">
        <v>6773</v>
      </c>
      <c r="S192" s="56" t="s">
        <v>6774</v>
      </c>
      <c r="T192" s="56" t="s">
        <v>6775</v>
      </c>
      <c r="U192" s="56" t="s">
        <v>6776</v>
      </c>
      <c r="V192" s="56" t="s">
        <v>6776</v>
      </c>
      <c r="W192" s="56" t="s">
        <v>6314</v>
      </c>
      <c r="X192" s="15" t="s">
        <v>6314</v>
      </c>
      <c r="Y192" s="15" t="s">
        <v>6314</v>
      </c>
      <c r="Z192" s="15" t="s">
        <v>6314</v>
      </c>
      <c r="AA192" s="15" t="s">
        <v>6314</v>
      </c>
      <c r="AB192" s="15" t="s">
        <v>264</v>
      </c>
      <c r="AC192" s="15" t="s">
        <v>264</v>
      </c>
      <c r="AD192" s="15" t="s">
        <v>264</v>
      </c>
      <c r="AE192" s="15" t="s">
        <v>264</v>
      </c>
      <c r="AF192" s="15" t="s">
        <v>264</v>
      </c>
      <c r="AG192" s="28" t="s">
        <v>264</v>
      </c>
      <c r="AH192" s="28" t="s">
        <v>264</v>
      </c>
      <c r="AI192" s="28" t="s">
        <v>264</v>
      </c>
      <c r="AJ192" s="28" t="s">
        <v>264</v>
      </c>
      <c r="AK192" s="28" t="s">
        <v>264</v>
      </c>
      <c r="AL192" s="15" t="s">
        <v>264</v>
      </c>
      <c r="AM192" s="15" t="s">
        <v>264</v>
      </c>
      <c r="AN192" s="15" t="s">
        <v>264</v>
      </c>
      <c r="AO192" s="15" t="s">
        <v>264</v>
      </c>
      <c r="AP192" s="15" t="s">
        <v>264</v>
      </c>
      <c r="AQ192" s="15" t="s">
        <v>264</v>
      </c>
      <c r="AR192" s="15" t="s">
        <v>264</v>
      </c>
      <c r="AS192" s="15" t="s">
        <v>264</v>
      </c>
      <c r="AT192" s="15" t="s">
        <v>264</v>
      </c>
      <c r="AU192" s="15" t="s">
        <v>264</v>
      </c>
      <c r="AV192" s="15" t="s">
        <v>264</v>
      </c>
      <c r="AW192" s="15" t="s">
        <v>264</v>
      </c>
      <c r="AX192" s="15" t="s">
        <v>264</v>
      </c>
      <c r="AY192" s="15" t="s">
        <v>264</v>
      </c>
      <c r="AZ192" s="15" t="s">
        <v>264</v>
      </c>
      <c r="BA192" s="15" t="s">
        <v>264</v>
      </c>
      <c r="BB192" s="15" t="s">
        <v>264</v>
      </c>
      <c r="BC192" s="15" t="s">
        <v>264</v>
      </c>
      <c r="BD192" s="15" t="s">
        <v>264</v>
      </c>
      <c r="BE192" s="15" t="s">
        <v>264</v>
      </c>
      <c r="BF192" s="15" t="s">
        <v>264</v>
      </c>
      <c r="BG192" s="15" t="s">
        <v>264</v>
      </c>
      <c r="BH192" s="15" t="s">
        <v>264</v>
      </c>
      <c r="BI192" s="15" t="s">
        <v>264</v>
      </c>
      <c r="BJ192" s="15" t="s">
        <v>264</v>
      </c>
      <c r="BK192" s="15" t="s">
        <v>264</v>
      </c>
      <c r="BL192" s="15" t="s">
        <v>264</v>
      </c>
      <c r="BM192" s="15" t="s">
        <v>264</v>
      </c>
      <c r="BN192" s="15" t="s">
        <v>264</v>
      </c>
      <c r="BO192" s="15" t="s">
        <v>264</v>
      </c>
      <c r="BP192" s="15" t="s">
        <v>264</v>
      </c>
      <c r="BQ192" s="15" t="s">
        <v>264</v>
      </c>
      <c r="BR192" s="15" t="s">
        <v>264</v>
      </c>
      <c r="BS192" s="15" t="s">
        <v>264</v>
      </c>
      <c r="BT192" s="15" t="s">
        <v>264</v>
      </c>
      <c r="BU192" s="15" t="s">
        <v>264</v>
      </c>
      <c r="BV192" s="15" t="s">
        <v>264</v>
      </c>
      <c r="BW192" s="15" t="s">
        <v>264</v>
      </c>
      <c r="BX192" s="15" t="s">
        <v>264</v>
      </c>
      <c r="BY192" s="15" t="s">
        <v>264</v>
      </c>
      <c r="BZ192" s="15" t="s">
        <v>264</v>
      </c>
      <c r="CA192" s="15" t="s">
        <v>264</v>
      </c>
    </row>
    <row r="193" spans="1:79" ht="19.95" customHeight="1" x14ac:dyDescent="0.3">
      <c r="A193" s="23" t="s">
        <v>251</v>
      </c>
      <c r="B193" s="17"/>
      <c r="C193" s="76" t="s">
        <v>8822</v>
      </c>
      <c r="D193" s="76" t="s">
        <v>8682</v>
      </c>
      <c r="E193" s="76" t="s">
        <v>264</v>
      </c>
      <c r="F193" s="76" t="s">
        <v>8459</v>
      </c>
      <c r="G193" s="76" t="s">
        <v>8290</v>
      </c>
      <c r="H193" s="76" t="s">
        <v>8081</v>
      </c>
      <c r="I193" s="76" t="s">
        <v>7976</v>
      </c>
      <c r="J193" s="76" t="s">
        <v>264</v>
      </c>
      <c r="K193" s="76" t="s">
        <v>264</v>
      </c>
      <c r="L193" s="76" t="s">
        <v>264</v>
      </c>
      <c r="M193" s="76" t="s">
        <v>264</v>
      </c>
      <c r="N193" s="76">
        <v>0</v>
      </c>
      <c r="O193" s="76">
        <v>0</v>
      </c>
      <c r="P193" s="54">
        <v>0</v>
      </c>
      <c r="Q193" s="54">
        <v>0</v>
      </c>
      <c r="R193" s="57" t="s">
        <v>264</v>
      </c>
      <c r="S193" s="57" t="s">
        <v>264</v>
      </c>
      <c r="T193" s="57" t="s">
        <v>264</v>
      </c>
      <c r="U193" s="57" t="s">
        <v>264</v>
      </c>
      <c r="V193" s="57" t="s">
        <v>264</v>
      </c>
      <c r="W193" s="57" t="s">
        <v>6777</v>
      </c>
      <c r="X193" s="19" t="s">
        <v>6315</v>
      </c>
      <c r="Y193" s="19" t="s">
        <v>6316</v>
      </c>
      <c r="Z193" s="19" t="s">
        <v>264</v>
      </c>
      <c r="AA193" s="19" t="s">
        <v>264</v>
      </c>
      <c r="AB193" s="19" t="s">
        <v>6317</v>
      </c>
      <c r="AC193" s="19" t="s">
        <v>6317</v>
      </c>
      <c r="AD193" s="19" t="s">
        <v>6318</v>
      </c>
      <c r="AE193" s="19" t="s">
        <v>264</v>
      </c>
      <c r="AF193" s="19" t="s">
        <v>264</v>
      </c>
      <c r="AG193" s="18" t="s">
        <v>4376</v>
      </c>
      <c r="AH193" s="18" t="s">
        <v>4237</v>
      </c>
      <c r="AI193" s="18" t="s">
        <v>4238</v>
      </c>
      <c r="AJ193" s="18" t="s">
        <v>4238</v>
      </c>
      <c r="AK193" s="18" t="s">
        <v>4238</v>
      </c>
      <c r="AL193" s="19" t="s">
        <v>4239</v>
      </c>
      <c r="AM193" s="19" t="s">
        <v>4240</v>
      </c>
      <c r="AN193" s="19" t="s">
        <v>4241</v>
      </c>
      <c r="AO193" s="19" t="s">
        <v>4242</v>
      </c>
      <c r="AP193" s="19" t="s">
        <v>4242</v>
      </c>
      <c r="AQ193" s="19" t="s">
        <v>2476</v>
      </c>
      <c r="AR193" s="19" t="s">
        <v>4243</v>
      </c>
      <c r="AS193" s="19" t="s">
        <v>4244</v>
      </c>
      <c r="AT193" s="19" t="s">
        <v>4245</v>
      </c>
      <c r="AU193" s="19" t="s">
        <v>4245</v>
      </c>
      <c r="AV193" s="19" t="s">
        <v>4246</v>
      </c>
      <c r="AW193" s="19" t="s">
        <v>4247</v>
      </c>
      <c r="AX193" s="19" t="s">
        <v>4248</v>
      </c>
      <c r="AY193" s="19" t="s">
        <v>4249</v>
      </c>
      <c r="AZ193" s="19" t="s">
        <v>4249</v>
      </c>
      <c r="BA193" s="19" t="s">
        <v>4250</v>
      </c>
      <c r="BB193" s="19" t="s">
        <v>4251</v>
      </c>
      <c r="BC193" s="19" t="s">
        <v>4252</v>
      </c>
      <c r="BD193" s="19" t="s">
        <v>4253</v>
      </c>
      <c r="BE193" s="19" t="s">
        <v>4253</v>
      </c>
      <c r="BF193" s="19" t="s">
        <v>4254</v>
      </c>
      <c r="BG193" s="19" t="s">
        <v>4255</v>
      </c>
      <c r="BH193" s="19" t="s">
        <v>4256</v>
      </c>
      <c r="BI193" s="19" t="s">
        <v>4257</v>
      </c>
      <c r="BJ193" s="19" t="s">
        <v>4257</v>
      </c>
      <c r="BK193" s="19" t="s">
        <v>4258</v>
      </c>
      <c r="BL193" s="19" t="s">
        <v>4259</v>
      </c>
      <c r="BM193" s="19" t="s">
        <v>4260</v>
      </c>
      <c r="BN193" s="19" t="s">
        <v>4261</v>
      </c>
      <c r="BO193" s="19" t="s">
        <v>4261</v>
      </c>
      <c r="BP193" s="19" t="s">
        <v>2486</v>
      </c>
      <c r="BQ193" s="19" t="s">
        <v>4262</v>
      </c>
      <c r="BR193" s="19" t="s">
        <v>4263</v>
      </c>
      <c r="BS193" s="19" t="s">
        <v>4264</v>
      </c>
      <c r="BT193" s="19" t="s">
        <v>4264</v>
      </c>
      <c r="BU193" s="19" t="s">
        <v>4265</v>
      </c>
      <c r="BV193" s="19" t="s">
        <v>4266</v>
      </c>
      <c r="BW193" s="19" t="s">
        <v>4267</v>
      </c>
      <c r="BX193" s="19" t="s">
        <v>4268</v>
      </c>
      <c r="BY193" s="19" t="s">
        <v>4268</v>
      </c>
      <c r="BZ193" s="19" t="s">
        <v>264</v>
      </c>
      <c r="CA193" s="19" t="s">
        <v>264</v>
      </c>
    </row>
    <row r="194" spans="1:79" ht="19.95" customHeight="1" x14ac:dyDescent="0.3">
      <c r="A194" s="21" t="s">
        <v>252</v>
      </c>
      <c r="B194" s="12"/>
      <c r="C194" s="73" t="s">
        <v>8683</v>
      </c>
      <c r="D194" s="73" t="s">
        <v>8683</v>
      </c>
      <c r="E194" s="73" t="s">
        <v>7395</v>
      </c>
      <c r="F194" s="73" t="s">
        <v>7395</v>
      </c>
      <c r="G194" s="73" t="s">
        <v>7395</v>
      </c>
      <c r="H194" s="73" t="s">
        <v>7395</v>
      </c>
      <c r="I194" s="73" t="s">
        <v>7395</v>
      </c>
      <c r="J194" s="73" t="s">
        <v>7395</v>
      </c>
      <c r="K194" s="73" t="s">
        <v>7395</v>
      </c>
      <c r="L194" s="73" t="s">
        <v>7395</v>
      </c>
      <c r="M194" s="73" t="s">
        <v>7395</v>
      </c>
      <c r="N194" s="73" t="s">
        <v>7395</v>
      </c>
      <c r="O194" s="73" t="s">
        <v>7395</v>
      </c>
      <c r="P194" s="65">
        <v>81914</v>
      </c>
      <c r="Q194" s="65">
        <v>81914</v>
      </c>
      <c r="R194" s="56" t="s">
        <v>4269</v>
      </c>
      <c r="S194" s="56" t="s">
        <v>4269</v>
      </c>
      <c r="T194" s="56" t="s">
        <v>4269</v>
      </c>
      <c r="U194" s="56" t="s">
        <v>4269</v>
      </c>
      <c r="V194" s="56" t="s">
        <v>4269</v>
      </c>
      <c r="W194" s="56" t="s">
        <v>4269</v>
      </c>
      <c r="X194" s="15" t="s">
        <v>4269</v>
      </c>
      <c r="Y194" s="15" t="s">
        <v>4269</v>
      </c>
      <c r="Z194" s="15" t="s">
        <v>4269</v>
      </c>
      <c r="AA194" s="15" t="s">
        <v>4269</v>
      </c>
      <c r="AB194" s="15" t="s">
        <v>4269</v>
      </c>
      <c r="AC194" s="15" t="s">
        <v>4269</v>
      </c>
      <c r="AD194" s="15" t="s">
        <v>4269</v>
      </c>
      <c r="AE194" s="15" t="s">
        <v>4269</v>
      </c>
      <c r="AF194" s="15" t="s">
        <v>4269</v>
      </c>
      <c r="AG194" s="28" t="s">
        <v>4269</v>
      </c>
      <c r="AH194" s="28" t="s">
        <v>4269</v>
      </c>
      <c r="AI194" s="28" t="s">
        <v>4269</v>
      </c>
      <c r="AJ194" s="28" t="s">
        <v>4269</v>
      </c>
      <c r="AK194" s="28" t="s">
        <v>4269</v>
      </c>
      <c r="AL194" s="15" t="s">
        <v>4269</v>
      </c>
      <c r="AM194" s="15" t="s">
        <v>4270</v>
      </c>
      <c r="AN194" s="15" t="s">
        <v>4270</v>
      </c>
      <c r="AO194" s="15" t="s">
        <v>4270</v>
      </c>
      <c r="AP194" s="15" t="s">
        <v>4270</v>
      </c>
      <c r="AQ194" s="15" t="s">
        <v>4270</v>
      </c>
      <c r="AR194" s="15" t="s">
        <v>4270</v>
      </c>
      <c r="AS194" s="15" t="s">
        <v>4271</v>
      </c>
      <c r="AT194" s="15" t="s">
        <v>4272</v>
      </c>
      <c r="AU194" s="15" t="s">
        <v>4272</v>
      </c>
      <c r="AV194" s="15" t="s">
        <v>1687</v>
      </c>
      <c r="AW194" s="15" t="s">
        <v>4273</v>
      </c>
      <c r="AX194" s="15" t="s">
        <v>4274</v>
      </c>
      <c r="AY194" s="15" t="s">
        <v>4275</v>
      </c>
      <c r="AZ194" s="15" t="s">
        <v>4275</v>
      </c>
      <c r="BA194" s="15" t="s">
        <v>4276</v>
      </c>
      <c r="BB194" s="15" t="s">
        <v>4277</v>
      </c>
      <c r="BC194" s="15" t="s">
        <v>4278</v>
      </c>
      <c r="BD194" s="15" t="s">
        <v>4279</v>
      </c>
      <c r="BE194" s="15" t="s">
        <v>4279</v>
      </c>
      <c r="BF194" s="15" t="s">
        <v>4280</v>
      </c>
      <c r="BG194" s="15" t="s">
        <v>4281</v>
      </c>
      <c r="BH194" s="15" t="s">
        <v>4282</v>
      </c>
      <c r="BI194" s="15" t="s">
        <v>4283</v>
      </c>
      <c r="BJ194" s="15" t="s">
        <v>4283</v>
      </c>
      <c r="BK194" s="15" t="s">
        <v>4284</v>
      </c>
      <c r="BL194" s="15" t="s">
        <v>4284</v>
      </c>
      <c r="BM194" s="15" t="s">
        <v>4285</v>
      </c>
      <c r="BN194" s="15" t="s">
        <v>4286</v>
      </c>
      <c r="BO194" s="15" t="s">
        <v>4286</v>
      </c>
      <c r="BP194" s="15" t="s">
        <v>4287</v>
      </c>
      <c r="BQ194" s="15" t="s">
        <v>4288</v>
      </c>
      <c r="BR194" s="15" t="s">
        <v>4289</v>
      </c>
      <c r="BS194" s="15" t="s">
        <v>4290</v>
      </c>
      <c r="BT194" s="15" t="s">
        <v>4290</v>
      </c>
      <c r="BU194" s="15" t="s">
        <v>4291</v>
      </c>
      <c r="BV194" s="15" t="s">
        <v>4292</v>
      </c>
      <c r="BW194" s="15" t="s">
        <v>4293</v>
      </c>
      <c r="BX194" s="15" t="s">
        <v>4294</v>
      </c>
      <c r="BY194" s="15" t="s">
        <v>4294</v>
      </c>
      <c r="BZ194" s="15" t="s">
        <v>264</v>
      </c>
      <c r="CA194" s="15" t="s">
        <v>264</v>
      </c>
    </row>
    <row r="195" spans="1:79" ht="19.95" customHeight="1" x14ac:dyDescent="0.3">
      <c r="A195" s="23" t="s">
        <v>253</v>
      </c>
      <c r="B195" s="17"/>
      <c r="C195" s="76" t="s">
        <v>264</v>
      </c>
      <c r="D195" s="76" t="s">
        <v>264</v>
      </c>
      <c r="E195" s="76" t="s">
        <v>264</v>
      </c>
      <c r="F195" s="76" t="s">
        <v>264</v>
      </c>
      <c r="G195" s="76" t="s">
        <v>264</v>
      </c>
      <c r="H195" s="76" t="s">
        <v>264</v>
      </c>
      <c r="I195" s="76" t="s">
        <v>264</v>
      </c>
      <c r="J195" s="76" t="s">
        <v>264</v>
      </c>
      <c r="K195" s="76" t="s">
        <v>264</v>
      </c>
      <c r="L195" s="76" t="s">
        <v>264</v>
      </c>
      <c r="M195" s="76" t="s">
        <v>264</v>
      </c>
      <c r="N195" s="76">
        <v>0</v>
      </c>
      <c r="O195" s="76">
        <v>0</v>
      </c>
      <c r="P195" s="54">
        <v>0</v>
      </c>
      <c r="Q195" s="54">
        <v>0</v>
      </c>
      <c r="R195" s="57" t="s">
        <v>264</v>
      </c>
      <c r="S195" s="57" t="s">
        <v>264</v>
      </c>
      <c r="T195" s="57" t="s">
        <v>264</v>
      </c>
      <c r="U195" s="57" t="s">
        <v>264</v>
      </c>
      <c r="V195" s="57" t="s">
        <v>264</v>
      </c>
      <c r="W195" s="57" t="s">
        <v>264</v>
      </c>
      <c r="X195" s="19" t="s">
        <v>264</v>
      </c>
      <c r="Y195" s="19" t="s">
        <v>264</v>
      </c>
      <c r="Z195" s="19" t="s">
        <v>264</v>
      </c>
      <c r="AA195" s="19" t="s">
        <v>264</v>
      </c>
      <c r="AB195" s="19" t="s">
        <v>264</v>
      </c>
      <c r="AC195" s="19" t="s">
        <v>264</v>
      </c>
      <c r="AD195" s="19" t="s">
        <v>264</v>
      </c>
      <c r="AE195" s="19" t="s">
        <v>264</v>
      </c>
      <c r="AF195" s="19" t="s">
        <v>264</v>
      </c>
      <c r="AG195" s="18" t="s">
        <v>264</v>
      </c>
      <c r="AH195" s="18" t="s">
        <v>264</v>
      </c>
      <c r="AI195" s="18" t="s">
        <v>1442</v>
      </c>
      <c r="AJ195" s="18" t="s">
        <v>264</v>
      </c>
      <c r="AK195" s="18" t="s">
        <v>264</v>
      </c>
      <c r="AL195" s="19" t="s">
        <v>264</v>
      </c>
      <c r="AM195" s="19" t="s">
        <v>264</v>
      </c>
      <c r="AN195" s="19" t="s">
        <v>264</v>
      </c>
      <c r="AO195" s="19" t="s">
        <v>264</v>
      </c>
      <c r="AP195" s="19" t="s">
        <v>264</v>
      </c>
      <c r="AQ195" s="19" t="s">
        <v>264</v>
      </c>
      <c r="AR195" s="19" t="s">
        <v>264</v>
      </c>
      <c r="AS195" s="19" t="s">
        <v>264</v>
      </c>
      <c r="AT195" s="19" t="s">
        <v>264</v>
      </c>
      <c r="AU195" s="19" t="s">
        <v>264</v>
      </c>
      <c r="AV195" s="19" t="s">
        <v>264</v>
      </c>
      <c r="AW195" s="19" t="s">
        <v>264</v>
      </c>
      <c r="AX195" s="19" t="s">
        <v>264</v>
      </c>
      <c r="AY195" s="19" t="s">
        <v>264</v>
      </c>
      <c r="AZ195" s="19" t="s">
        <v>264</v>
      </c>
      <c r="BA195" s="19" t="s">
        <v>264</v>
      </c>
      <c r="BB195" s="19" t="s">
        <v>264</v>
      </c>
      <c r="BC195" s="19" t="s">
        <v>264</v>
      </c>
      <c r="BD195" s="19" t="s">
        <v>264</v>
      </c>
      <c r="BE195" s="19" t="s">
        <v>264</v>
      </c>
      <c r="BF195" s="19" t="s">
        <v>264</v>
      </c>
      <c r="BG195" s="19" t="s">
        <v>264</v>
      </c>
      <c r="BH195" s="19" t="s">
        <v>264</v>
      </c>
      <c r="BI195" s="19" t="s">
        <v>264</v>
      </c>
      <c r="BJ195" s="19" t="s">
        <v>264</v>
      </c>
      <c r="BK195" s="19" t="s">
        <v>264</v>
      </c>
      <c r="BL195" s="19" t="s">
        <v>264</v>
      </c>
      <c r="BM195" s="19" t="s">
        <v>264</v>
      </c>
      <c r="BN195" s="19" t="s">
        <v>264</v>
      </c>
      <c r="BO195" s="19" t="s">
        <v>264</v>
      </c>
      <c r="BP195" s="19" t="s">
        <v>264</v>
      </c>
      <c r="BQ195" s="19" t="s">
        <v>264</v>
      </c>
      <c r="BR195" s="19" t="s">
        <v>264</v>
      </c>
      <c r="BS195" s="19" t="s">
        <v>264</v>
      </c>
      <c r="BT195" s="19" t="s">
        <v>264</v>
      </c>
      <c r="BU195" s="19" t="s">
        <v>264</v>
      </c>
      <c r="BV195" s="19" t="s">
        <v>264</v>
      </c>
      <c r="BW195" s="19" t="s">
        <v>264</v>
      </c>
      <c r="BX195" s="19" t="s">
        <v>264</v>
      </c>
      <c r="BY195" s="19" t="s">
        <v>264</v>
      </c>
      <c r="BZ195" s="19" t="s">
        <v>264</v>
      </c>
      <c r="CA195" s="19" t="s">
        <v>264</v>
      </c>
    </row>
    <row r="196" spans="1:79" ht="19.95" customHeight="1" x14ac:dyDescent="0.3">
      <c r="A196" s="21" t="s">
        <v>82</v>
      </c>
      <c r="B196" s="12"/>
      <c r="C196" s="73" t="s">
        <v>7209</v>
      </c>
      <c r="D196" s="73" t="s">
        <v>2054</v>
      </c>
      <c r="E196" s="73" t="s">
        <v>8569</v>
      </c>
      <c r="F196" s="73" t="s">
        <v>8460</v>
      </c>
      <c r="G196" s="73" t="s">
        <v>8291</v>
      </c>
      <c r="H196" s="73" t="s">
        <v>8082</v>
      </c>
      <c r="I196" s="73" t="s">
        <v>7977</v>
      </c>
      <c r="J196" s="73" t="s">
        <v>7838</v>
      </c>
      <c r="K196" s="73" t="s">
        <v>7735</v>
      </c>
      <c r="L196" s="73" t="s">
        <v>7735</v>
      </c>
      <c r="M196" s="73" t="s">
        <v>7601</v>
      </c>
      <c r="N196" s="73" t="s">
        <v>7396</v>
      </c>
      <c r="O196" s="73" t="s">
        <v>7397</v>
      </c>
      <c r="P196" s="65">
        <v>7442</v>
      </c>
      <c r="Q196" s="65">
        <v>7442</v>
      </c>
      <c r="R196" s="56" t="s">
        <v>6778</v>
      </c>
      <c r="S196" s="56" t="s">
        <v>6779</v>
      </c>
      <c r="T196" s="56" t="s">
        <v>6780</v>
      </c>
      <c r="U196" s="56" t="s">
        <v>6781</v>
      </c>
      <c r="V196" s="56" t="s">
        <v>6781</v>
      </c>
      <c r="W196" s="56" t="s">
        <v>6782</v>
      </c>
      <c r="X196" s="15" t="s">
        <v>6319</v>
      </c>
      <c r="Y196" s="15" t="s">
        <v>6320</v>
      </c>
      <c r="Z196" s="15" t="s">
        <v>6321</v>
      </c>
      <c r="AA196" s="15" t="s">
        <v>6321</v>
      </c>
      <c r="AB196" s="15" t="s">
        <v>6322</v>
      </c>
      <c r="AC196" s="15" t="s">
        <v>6322</v>
      </c>
      <c r="AD196" s="15" t="s">
        <v>6323</v>
      </c>
      <c r="AE196" s="15" t="s">
        <v>4486</v>
      </c>
      <c r="AF196" s="15" t="s">
        <v>4486</v>
      </c>
      <c r="AG196" s="28" t="s">
        <v>4377</v>
      </c>
      <c r="AH196" s="28" t="s">
        <v>4295</v>
      </c>
      <c r="AI196" s="28" t="s">
        <v>4296</v>
      </c>
      <c r="AJ196" s="28" t="s">
        <v>4297</v>
      </c>
      <c r="AK196" s="28" t="s">
        <v>4297</v>
      </c>
      <c r="AL196" s="15" t="s">
        <v>4298</v>
      </c>
      <c r="AM196" s="15" t="s">
        <v>4299</v>
      </c>
      <c r="AN196" s="15" t="s">
        <v>4300</v>
      </c>
      <c r="AO196" s="15" t="s">
        <v>4301</v>
      </c>
      <c r="AP196" s="15" t="s">
        <v>4301</v>
      </c>
      <c r="AQ196" s="15" t="s">
        <v>911</v>
      </c>
      <c r="AR196" s="15" t="s">
        <v>4302</v>
      </c>
      <c r="AS196" s="15" t="s">
        <v>4303</v>
      </c>
      <c r="AT196" s="15" t="s">
        <v>4304</v>
      </c>
      <c r="AU196" s="15" t="s">
        <v>4304</v>
      </c>
      <c r="AV196" s="15" t="s">
        <v>4305</v>
      </c>
      <c r="AW196" s="15" t="s">
        <v>1319</v>
      </c>
      <c r="AX196" s="15" t="s">
        <v>4306</v>
      </c>
      <c r="AY196" s="15" t="s">
        <v>2988</v>
      </c>
      <c r="AZ196" s="15" t="s">
        <v>2988</v>
      </c>
      <c r="BA196" s="15" t="s">
        <v>4307</v>
      </c>
      <c r="BB196" s="15" t="s">
        <v>4308</v>
      </c>
      <c r="BC196" s="15" t="s">
        <v>4309</v>
      </c>
      <c r="BD196" s="15" t="s">
        <v>4310</v>
      </c>
      <c r="BE196" s="15" t="s">
        <v>4310</v>
      </c>
      <c r="BF196" s="15" t="s">
        <v>3058</v>
      </c>
      <c r="BG196" s="15" t="s">
        <v>1659</v>
      </c>
      <c r="BH196" s="15" t="s">
        <v>4311</v>
      </c>
      <c r="BI196" s="15" t="s">
        <v>4312</v>
      </c>
      <c r="BJ196" s="15" t="s">
        <v>4312</v>
      </c>
      <c r="BK196" s="15" t="s">
        <v>4313</v>
      </c>
      <c r="BL196" s="15" t="s">
        <v>4313</v>
      </c>
      <c r="BM196" s="15" t="s">
        <v>4313</v>
      </c>
      <c r="BN196" s="15" t="s">
        <v>4313</v>
      </c>
      <c r="BO196" s="15" t="s">
        <v>4313</v>
      </c>
      <c r="BP196" s="15" t="s">
        <v>4313</v>
      </c>
      <c r="BQ196" s="15" t="s">
        <v>4313</v>
      </c>
      <c r="BR196" s="15" t="s">
        <v>4314</v>
      </c>
      <c r="BS196" s="15" t="s">
        <v>4315</v>
      </c>
      <c r="BT196" s="15" t="s">
        <v>4315</v>
      </c>
      <c r="BU196" s="15" t="s">
        <v>4315</v>
      </c>
      <c r="BV196" s="15" t="s">
        <v>4316</v>
      </c>
      <c r="BW196" s="15" t="s">
        <v>4317</v>
      </c>
      <c r="BX196" s="15" t="s">
        <v>4318</v>
      </c>
      <c r="BY196" s="15" t="s">
        <v>4318</v>
      </c>
      <c r="BZ196" s="15" t="s">
        <v>264</v>
      </c>
      <c r="CA196" s="15" t="s">
        <v>264</v>
      </c>
    </row>
    <row r="197" spans="1:79" ht="19.95" customHeight="1" x14ac:dyDescent="0.3">
      <c r="A197" s="23" t="s">
        <v>254</v>
      </c>
      <c r="B197" s="17"/>
      <c r="C197" s="76" t="s">
        <v>8823</v>
      </c>
      <c r="D197" s="76" t="s">
        <v>8684</v>
      </c>
      <c r="E197" s="76" t="s">
        <v>8570</v>
      </c>
      <c r="F197" s="76" t="s">
        <v>8461</v>
      </c>
      <c r="G197" s="76" t="s">
        <v>8292</v>
      </c>
      <c r="H197" s="76" t="s">
        <v>6784</v>
      </c>
      <c r="I197" s="76" t="s">
        <v>7839</v>
      </c>
      <c r="J197" s="76" t="s">
        <v>7839</v>
      </c>
      <c r="K197" s="76" t="s">
        <v>1090</v>
      </c>
      <c r="L197" s="76" t="s">
        <v>1090</v>
      </c>
      <c r="M197" s="76" t="s">
        <v>1499</v>
      </c>
      <c r="N197" s="76" t="s">
        <v>7398</v>
      </c>
      <c r="O197" s="76" t="s">
        <v>6784</v>
      </c>
      <c r="P197" s="54">
        <v>-92</v>
      </c>
      <c r="Q197" s="54">
        <v>-92</v>
      </c>
      <c r="R197" s="57" t="s">
        <v>6783</v>
      </c>
      <c r="S197" s="57" t="s">
        <v>6784</v>
      </c>
      <c r="T197" s="57" t="s">
        <v>914</v>
      </c>
      <c r="U197" s="57" t="s">
        <v>6785</v>
      </c>
      <c r="V197" s="57" t="s">
        <v>6785</v>
      </c>
      <c r="W197" s="57" t="s">
        <v>429</v>
      </c>
      <c r="X197" s="19" t="s">
        <v>1511</v>
      </c>
      <c r="Y197" s="19" t="s">
        <v>6324</v>
      </c>
      <c r="Z197" s="19" t="s">
        <v>2508</v>
      </c>
      <c r="AA197" s="19" t="s">
        <v>2508</v>
      </c>
      <c r="AB197" s="19" t="s">
        <v>1311</v>
      </c>
      <c r="AC197" s="19" t="s">
        <v>1311</v>
      </c>
      <c r="AD197" s="19" t="s">
        <v>6325</v>
      </c>
      <c r="AE197" s="19" t="s">
        <v>4487</v>
      </c>
      <c r="AF197" s="19" t="s">
        <v>4487</v>
      </c>
      <c r="AG197" s="18" t="s">
        <v>268</v>
      </c>
      <c r="AH197" s="18" t="s">
        <v>4319</v>
      </c>
      <c r="AI197" s="18" t="s">
        <v>997</v>
      </c>
      <c r="AJ197" s="18" t="s">
        <v>997</v>
      </c>
      <c r="AK197" s="18" t="s">
        <v>997</v>
      </c>
      <c r="AL197" s="19" t="s">
        <v>4320</v>
      </c>
      <c r="AM197" s="19" t="s">
        <v>997</v>
      </c>
      <c r="AN197" s="19" t="s">
        <v>4321</v>
      </c>
      <c r="AO197" s="19" t="s">
        <v>4322</v>
      </c>
      <c r="AP197" s="19" t="s">
        <v>4322</v>
      </c>
      <c r="AQ197" s="19" t="s">
        <v>789</v>
      </c>
      <c r="AR197" s="19" t="s">
        <v>268</v>
      </c>
      <c r="AS197" s="19" t="s">
        <v>4323</v>
      </c>
      <c r="AT197" s="19" t="s">
        <v>1502</v>
      </c>
      <c r="AU197" s="19" t="s">
        <v>1502</v>
      </c>
      <c r="AV197" s="19" t="s">
        <v>784</v>
      </c>
      <c r="AW197" s="19" t="s">
        <v>4324</v>
      </c>
      <c r="AX197" s="19" t="s">
        <v>4325</v>
      </c>
      <c r="AY197" s="19" t="s">
        <v>998</v>
      </c>
      <c r="AZ197" s="19" t="s">
        <v>998</v>
      </c>
      <c r="BA197" s="19" t="s">
        <v>583</v>
      </c>
      <c r="BB197" s="19" t="s">
        <v>431</v>
      </c>
      <c r="BC197" s="19" t="s">
        <v>4326</v>
      </c>
      <c r="BD197" s="19" t="s">
        <v>2520</v>
      </c>
      <c r="BE197" s="19" t="s">
        <v>2520</v>
      </c>
      <c r="BF197" s="19" t="s">
        <v>4327</v>
      </c>
      <c r="BG197" s="19" t="s">
        <v>4328</v>
      </c>
      <c r="BH197" s="19" t="s">
        <v>4328</v>
      </c>
      <c r="BI197" s="19" t="s">
        <v>1579</v>
      </c>
      <c r="BJ197" s="19" t="s">
        <v>1579</v>
      </c>
      <c r="BK197" s="19" t="s">
        <v>461</v>
      </c>
      <c r="BL197" s="19" t="s">
        <v>264</v>
      </c>
      <c r="BM197" s="19" t="s">
        <v>1573</v>
      </c>
      <c r="BN197" s="19" t="s">
        <v>264</v>
      </c>
      <c r="BO197" s="19" t="s">
        <v>264</v>
      </c>
      <c r="BP197" s="19" t="s">
        <v>657</v>
      </c>
      <c r="BQ197" s="19" t="s">
        <v>264</v>
      </c>
      <c r="BR197" s="19" t="s">
        <v>1575</v>
      </c>
      <c r="BS197" s="19" t="s">
        <v>1575</v>
      </c>
      <c r="BT197" s="19" t="s">
        <v>1575</v>
      </c>
      <c r="BU197" s="19" t="s">
        <v>1575</v>
      </c>
      <c r="BV197" s="19" t="s">
        <v>264</v>
      </c>
      <c r="BW197" s="19" t="s">
        <v>264</v>
      </c>
      <c r="BX197" s="19" t="s">
        <v>264</v>
      </c>
      <c r="BY197" s="19" t="s">
        <v>264</v>
      </c>
      <c r="BZ197" s="19" t="s">
        <v>264</v>
      </c>
      <c r="CA197" s="19" t="s">
        <v>264</v>
      </c>
    </row>
  </sheetData>
  <mergeCells count="1">
    <mergeCell ref="A3:B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190"/>
  <sheetViews>
    <sheetView zoomScale="90" zoomScaleNormal="90" workbookViewId="0">
      <pane xSplit="2" ySplit="3" topLeftCell="C4" activePane="bottomRight" state="frozen"/>
      <selection activeCell="K110" activeCellId="1" sqref="K108:P108 K110:P110"/>
      <selection pane="topRight" activeCell="K110" activeCellId="1" sqref="K108:P108 K110:P110"/>
      <selection pane="bottomLeft" activeCell="K110" activeCellId="1" sqref="K108:P108 K110:P110"/>
      <selection pane="bottomRight" activeCell="C5" sqref="C5"/>
    </sheetView>
  </sheetViews>
  <sheetFormatPr defaultColWidth="9.109375" defaultRowHeight="13.8" outlineLevelCol="1" x14ac:dyDescent="0.25"/>
  <cols>
    <col min="1" max="1" width="37.6640625" style="8" customWidth="1"/>
    <col min="2" max="2" width="29.44140625" style="8" customWidth="1"/>
    <col min="3" max="43" width="9.88671875" style="31" customWidth="1" outlineLevel="1"/>
    <col min="44" max="44" width="9.88671875" style="31" hidden="1" customWidth="1" outlineLevel="1"/>
    <col min="45" max="47" width="9.88671875" style="31" hidden="1" customWidth="1"/>
    <col min="48" max="49" width="9.88671875" style="31" customWidth="1"/>
    <col min="50" max="52" width="10.33203125" style="31" customWidth="1"/>
    <col min="53" max="54" width="10.109375" style="31" bestFit="1" customWidth="1"/>
    <col min="55" max="57" width="9.33203125" style="31" bestFit="1" customWidth="1"/>
    <col min="58" max="59" width="10.109375" style="31" bestFit="1" customWidth="1"/>
    <col min="60" max="62" width="9.33203125" style="31" bestFit="1" customWidth="1"/>
    <col min="63" max="64" width="10.109375" style="31" bestFit="1" customWidth="1"/>
    <col min="65" max="82" width="9.33203125" style="31" bestFit="1" customWidth="1"/>
    <col min="83" max="83" width="9.33203125" style="31" customWidth="1"/>
    <col min="84" max="16384" width="9.109375" style="8"/>
  </cols>
  <sheetData>
    <row r="1" spans="1:84" ht="54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</row>
    <row r="2" spans="1:84" ht="8.25" customHeight="1" x14ac:dyDescent="0.25">
      <c r="A2" s="1"/>
      <c r="B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</row>
    <row r="3" spans="1:84" s="9" customFormat="1" ht="27.6" customHeight="1" x14ac:dyDescent="0.3">
      <c r="A3" s="92" t="s">
        <v>2521</v>
      </c>
      <c r="B3" s="92"/>
      <c r="C3" s="7" t="s">
        <v>8737</v>
      </c>
      <c r="D3" s="7" t="s">
        <v>8685</v>
      </c>
      <c r="E3" s="7">
        <v>2025</v>
      </c>
      <c r="F3" s="7" t="s">
        <v>8410</v>
      </c>
      <c r="G3" s="7" t="s">
        <v>8342</v>
      </c>
      <c r="H3" s="7" t="s">
        <v>8238</v>
      </c>
      <c r="I3" s="7">
        <v>2024</v>
      </c>
      <c r="J3" s="7" t="s">
        <v>8029</v>
      </c>
      <c r="K3" s="7" t="s">
        <v>7920</v>
      </c>
      <c r="L3" s="7" t="s">
        <v>7789</v>
      </c>
      <c r="M3" s="7">
        <v>2023</v>
      </c>
      <c r="N3" s="7" t="s">
        <v>7551</v>
      </c>
      <c r="O3" s="7" t="s">
        <v>7295</v>
      </c>
      <c r="P3" s="7" t="s">
        <v>7296</v>
      </c>
      <c r="Q3" s="67">
        <v>2022</v>
      </c>
      <c r="R3" s="6" t="s">
        <v>7188</v>
      </c>
      <c r="S3" s="6" t="s">
        <v>6531</v>
      </c>
      <c r="T3" s="6" t="s">
        <v>6530</v>
      </c>
      <c r="U3" s="6" t="s">
        <v>6529</v>
      </c>
      <c r="V3" s="7">
        <v>2021</v>
      </c>
      <c r="W3" s="6" t="s">
        <v>6528</v>
      </c>
      <c r="X3" s="6" t="s">
        <v>6527</v>
      </c>
      <c r="Y3" s="7" t="s">
        <v>4813</v>
      </c>
      <c r="Z3" s="7" t="s">
        <v>4814</v>
      </c>
      <c r="AA3" s="7" t="s">
        <v>4815</v>
      </c>
      <c r="AB3" s="7" t="s">
        <v>4816</v>
      </c>
      <c r="AC3" s="7" t="s">
        <v>4817</v>
      </c>
      <c r="AD3" s="7" t="s">
        <v>4818</v>
      </c>
      <c r="AE3" s="7" t="s">
        <v>4819</v>
      </c>
      <c r="AF3" s="7" t="s">
        <v>4820</v>
      </c>
      <c r="AG3" s="7" t="s">
        <v>4437</v>
      </c>
      <c r="AH3" s="7" t="s">
        <v>4378</v>
      </c>
      <c r="AI3" s="6" t="s">
        <v>634</v>
      </c>
      <c r="AJ3" s="7" t="s">
        <v>633</v>
      </c>
      <c r="AK3" s="7">
        <v>2018</v>
      </c>
      <c r="AL3" s="7" t="s">
        <v>258</v>
      </c>
      <c r="AM3" s="7" t="s">
        <v>257</v>
      </c>
      <c r="AN3" s="7" t="s">
        <v>256</v>
      </c>
      <c r="AO3" s="7" t="s">
        <v>255</v>
      </c>
      <c r="AP3" s="7" t="s">
        <v>636</v>
      </c>
      <c r="AQ3" s="7" t="s">
        <v>25</v>
      </c>
      <c r="AR3" s="7" t="s">
        <v>24</v>
      </c>
      <c r="AS3" s="7" t="s">
        <v>23</v>
      </c>
      <c r="AT3" s="7" t="s">
        <v>22</v>
      </c>
      <c r="AU3" s="7" t="s">
        <v>637</v>
      </c>
      <c r="AV3" s="7" t="s">
        <v>19</v>
      </c>
      <c r="AW3" s="7" t="s">
        <v>18</v>
      </c>
      <c r="AX3" s="7" t="s">
        <v>17</v>
      </c>
      <c r="AY3" s="7" t="s">
        <v>16</v>
      </c>
      <c r="AZ3" s="7" t="s">
        <v>638</v>
      </c>
      <c r="BA3" s="7" t="s">
        <v>7</v>
      </c>
      <c r="BB3" s="7" t="s">
        <v>6</v>
      </c>
      <c r="BC3" s="7" t="s">
        <v>5</v>
      </c>
      <c r="BD3" s="7" t="s">
        <v>4</v>
      </c>
      <c r="BE3" s="7" t="s">
        <v>639</v>
      </c>
      <c r="BF3" s="7" t="s">
        <v>3</v>
      </c>
      <c r="BG3" s="7" t="s">
        <v>2</v>
      </c>
      <c r="BH3" s="7" t="s">
        <v>1</v>
      </c>
      <c r="BI3" s="7" t="s">
        <v>0</v>
      </c>
      <c r="BJ3" s="7" t="s">
        <v>640</v>
      </c>
      <c r="BK3" s="7" t="s">
        <v>26</v>
      </c>
      <c r="BL3" s="7" t="s">
        <v>27</v>
      </c>
      <c r="BM3" s="7" t="s">
        <v>28</v>
      </c>
      <c r="BN3" s="7" t="s">
        <v>29</v>
      </c>
      <c r="BO3" s="7" t="s">
        <v>641</v>
      </c>
      <c r="BP3" s="7" t="s">
        <v>30</v>
      </c>
      <c r="BQ3" s="7" t="s">
        <v>31</v>
      </c>
      <c r="BR3" s="7" t="s">
        <v>32</v>
      </c>
      <c r="BS3" s="7" t="s">
        <v>33</v>
      </c>
      <c r="BT3" s="7" t="s">
        <v>642</v>
      </c>
      <c r="BU3" s="7" t="s">
        <v>34</v>
      </c>
      <c r="BV3" s="7" t="s">
        <v>35</v>
      </c>
      <c r="BW3" s="7" t="s">
        <v>36</v>
      </c>
      <c r="BX3" s="7" t="s">
        <v>37</v>
      </c>
      <c r="BY3" s="7" t="s">
        <v>643</v>
      </c>
      <c r="BZ3" s="7" t="s">
        <v>38</v>
      </c>
      <c r="CA3" s="7" t="s">
        <v>39</v>
      </c>
      <c r="CB3" s="7" t="s">
        <v>40</v>
      </c>
      <c r="CC3" s="7" t="s">
        <v>41</v>
      </c>
      <c r="CD3" s="7" t="s">
        <v>4821</v>
      </c>
      <c r="CE3" s="7" t="s">
        <v>4822</v>
      </c>
    </row>
    <row r="4" spans="1:84" ht="19.95" customHeight="1" x14ac:dyDescent="0.3">
      <c r="A4" s="12" t="s">
        <v>118</v>
      </c>
      <c r="B4" s="12"/>
      <c r="C4" s="73" t="s">
        <v>8824</v>
      </c>
      <c r="D4" s="73" t="s">
        <v>8686</v>
      </c>
      <c r="E4" s="73" t="s">
        <v>8572</v>
      </c>
      <c r="F4" s="73" t="s">
        <v>8462</v>
      </c>
      <c r="G4" s="73" t="s">
        <v>8358</v>
      </c>
      <c r="H4" s="73" t="s">
        <v>8293</v>
      </c>
      <c r="I4" s="73" t="s">
        <v>8185</v>
      </c>
      <c r="J4" s="73" t="s">
        <v>8083</v>
      </c>
      <c r="K4" s="73" t="s">
        <v>7978</v>
      </c>
      <c r="L4" s="73" t="s">
        <v>7840</v>
      </c>
      <c r="M4" s="73" t="s">
        <v>7736</v>
      </c>
      <c r="N4" s="73" t="s">
        <v>7602</v>
      </c>
      <c r="O4" s="73" t="s">
        <v>7399</v>
      </c>
      <c r="P4" s="73" t="s">
        <v>7400</v>
      </c>
      <c r="Q4" s="73">
        <v>2510647</v>
      </c>
      <c r="R4" s="73">
        <v>639096</v>
      </c>
      <c r="S4" s="56" t="s">
        <v>6786</v>
      </c>
      <c r="T4" s="56" t="s">
        <v>6787</v>
      </c>
      <c r="U4" s="56" t="s">
        <v>6788</v>
      </c>
      <c r="V4" s="56" t="s">
        <v>6789</v>
      </c>
      <c r="W4" s="56" t="s">
        <v>6790</v>
      </c>
      <c r="X4" s="56" t="s">
        <v>6791</v>
      </c>
      <c r="Y4" s="15" t="s">
        <v>4823</v>
      </c>
      <c r="Z4" s="15" t="s">
        <v>4824</v>
      </c>
      <c r="AA4" s="15" t="s">
        <v>4825</v>
      </c>
      <c r="AB4" s="15" t="s">
        <v>4826</v>
      </c>
      <c r="AC4" s="15" t="s">
        <v>4827</v>
      </c>
      <c r="AD4" s="15" t="s">
        <v>4828</v>
      </c>
      <c r="AE4" s="15" t="s">
        <v>4829</v>
      </c>
      <c r="AF4" s="15" t="s">
        <v>4830</v>
      </c>
      <c r="AG4" s="15" t="s">
        <v>4831</v>
      </c>
      <c r="AH4" s="15" t="s">
        <v>4832</v>
      </c>
      <c r="AI4" s="15" t="s">
        <v>4833</v>
      </c>
      <c r="AJ4" s="15" t="s">
        <v>4834</v>
      </c>
      <c r="AK4" s="15" t="s">
        <v>4835</v>
      </c>
      <c r="AL4" s="15" t="s">
        <v>4836</v>
      </c>
      <c r="AM4" s="15" t="s">
        <v>4837</v>
      </c>
      <c r="AN4" s="15" t="s">
        <v>4838</v>
      </c>
      <c r="AO4" s="15" t="s">
        <v>4839</v>
      </c>
      <c r="AP4" s="15" t="s">
        <v>4840</v>
      </c>
      <c r="AQ4" s="15" t="s">
        <v>4841</v>
      </c>
      <c r="AR4" s="15" t="s">
        <v>4842</v>
      </c>
      <c r="AS4" s="15" t="s">
        <v>4843</v>
      </c>
      <c r="AT4" s="15" t="s">
        <v>4844</v>
      </c>
      <c r="AU4" s="15" t="s">
        <v>4845</v>
      </c>
      <c r="AV4" s="15" t="s">
        <v>4846</v>
      </c>
      <c r="AW4" s="15" t="s">
        <v>4847</v>
      </c>
      <c r="AX4" s="15" t="s">
        <v>4848</v>
      </c>
      <c r="AY4" s="15" t="s">
        <v>4849</v>
      </c>
      <c r="AZ4" s="15" t="s">
        <v>4850</v>
      </c>
      <c r="BA4" s="15" t="s">
        <v>4851</v>
      </c>
      <c r="BB4" s="15" t="s">
        <v>4852</v>
      </c>
      <c r="BC4" s="15" t="s">
        <v>4853</v>
      </c>
      <c r="BD4" s="15" t="s">
        <v>4854</v>
      </c>
      <c r="BE4" s="15" t="s">
        <v>4855</v>
      </c>
      <c r="BF4" s="15" t="s">
        <v>4856</v>
      </c>
      <c r="BG4" s="15" t="s">
        <v>4857</v>
      </c>
      <c r="BH4" s="15" t="s">
        <v>4858</v>
      </c>
      <c r="BI4" s="15" t="s">
        <v>4859</v>
      </c>
      <c r="BJ4" s="15" t="s">
        <v>4860</v>
      </c>
      <c r="BK4" s="15" t="s">
        <v>4861</v>
      </c>
      <c r="BL4" s="15" t="s">
        <v>4862</v>
      </c>
      <c r="BM4" s="15" t="s">
        <v>4863</v>
      </c>
      <c r="BN4" s="15" t="s">
        <v>4864</v>
      </c>
      <c r="BO4" s="15" t="s">
        <v>4865</v>
      </c>
      <c r="BP4" s="15" t="s">
        <v>4866</v>
      </c>
      <c r="BQ4" s="15" t="s">
        <v>4867</v>
      </c>
      <c r="BR4" s="15" t="s">
        <v>4868</v>
      </c>
      <c r="BS4" s="15" t="s">
        <v>4869</v>
      </c>
      <c r="BT4" s="15" t="s">
        <v>4870</v>
      </c>
      <c r="BU4" s="15" t="s">
        <v>4871</v>
      </c>
      <c r="BV4" s="15" t="s">
        <v>4872</v>
      </c>
      <c r="BW4" s="15" t="s">
        <v>4873</v>
      </c>
      <c r="BX4" s="15" t="s">
        <v>4874</v>
      </c>
      <c r="BY4" s="15" t="s">
        <v>4875</v>
      </c>
      <c r="BZ4" s="15" t="s">
        <v>4876</v>
      </c>
      <c r="CA4" s="15" t="s">
        <v>4877</v>
      </c>
      <c r="CB4" s="15" t="s">
        <v>4878</v>
      </c>
      <c r="CC4" s="15" t="s">
        <v>4879</v>
      </c>
      <c r="CD4" s="15" t="s">
        <v>4880</v>
      </c>
      <c r="CE4" s="15" t="s">
        <v>264</v>
      </c>
    </row>
    <row r="5" spans="1:84" s="9" customFormat="1" ht="19.95" customHeight="1" x14ac:dyDescent="0.2">
      <c r="A5" s="17" t="s">
        <v>119</v>
      </c>
      <c r="B5" s="17"/>
      <c r="C5" s="57" t="s">
        <v>8825</v>
      </c>
      <c r="D5" s="57" t="s">
        <v>8687</v>
      </c>
      <c r="E5" s="57" t="s">
        <v>8573</v>
      </c>
      <c r="F5" s="57" t="s">
        <v>8463</v>
      </c>
      <c r="G5" s="57" t="s">
        <v>8359</v>
      </c>
      <c r="H5" s="57" t="s">
        <v>8294</v>
      </c>
      <c r="I5" s="57" t="s">
        <v>8186</v>
      </c>
      <c r="J5" s="57" t="s">
        <v>8084</v>
      </c>
      <c r="K5" s="57" t="s">
        <v>7979</v>
      </c>
      <c r="L5" s="57" t="s">
        <v>7841</v>
      </c>
      <c r="M5" s="57" t="s">
        <v>7737</v>
      </c>
      <c r="N5" s="57" t="s">
        <v>7603</v>
      </c>
      <c r="O5" s="57" t="s">
        <v>7401</v>
      </c>
      <c r="P5" s="57" t="s">
        <v>7402</v>
      </c>
      <c r="Q5" s="57" t="s">
        <v>7191</v>
      </c>
      <c r="R5" s="57" t="s">
        <v>7192</v>
      </c>
      <c r="S5" s="57" t="s">
        <v>6792</v>
      </c>
      <c r="T5" s="72" t="s">
        <v>6793</v>
      </c>
      <c r="U5" s="72" t="s">
        <v>6794</v>
      </c>
      <c r="V5" s="72" t="s">
        <v>6795</v>
      </c>
      <c r="W5" s="72" t="s">
        <v>6796</v>
      </c>
      <c r="X5" s="72" t="s">
        <v>6797</v>
      </c>
      <c r="Y5" s="19" t="s">
        <v>4881</v>
      </c>
      <c r="Z5" s="19" t="s">
        <v>4882</v>
      </c>
      <c r="AA5" s="19" t="s">
        <v>4883</v>
      </c>
      <c r="AB5" s="19" t="s">
        <v>4884</v>
      </c>
      <c r="AC5" s="19" t="s">
        <v>4885</v>
      </c>
      <c r="AD5" s="19" t="s">
        <v>4886</v>
      </c>
      <c r="AE5" s="19" t="s">
        <v>4887</v>
      </c>
      <c r="AF5" s="19" t="s">
        <v>4888</v>
      </c>
      <c r="AG5" s="19" t="s">
        <v>4889</v>
      </c>
      <c r="AH5" s="19" t="s">
        <v>4890</v>
      </c>
      <c r="AI5" s="19" t="s">
        <v>4891</v>
      </c>
      <c r="AJ5" s="19" t="s">
        <v>4892</v>
      </c>
      <c r="AK5" s="19" t="s">
        <v>4893</v>
      </c>
      <c r="AL5" s="19" t="s">
        <v>4894</v>
      </c>
      <c r="AM5" s="19" t="s">
        <v>4895</v>
      </c>
      <c r="AN5" s="19" t="s">
        <v>4896</v>
      </c>
      <c r="AO5" s="19" t="s">
        <v>4897</v>
      </c>
      <c r="AP5" s="19" t="s">
        <v>4898</v>
      </c>
      <c r="AQ5" s="19" t="s">
        <v>4899</v>
      </c>
      <c r="AR5" s="19" t="s">
        <v>4900</v>
      </c>
      <c r="AS5" s="19" t="s">
        <v>4901</v>
      </c>
      <c r="AT5" s="19" t="s">
        <v>4902</v>
      </c>
      <c r="AU5" s="19" t="s">
        <v>4903</v>
      </c>
      <c r="AV5" s="19" t="s">
        <v>4904</v>
      </c>
      <c r="AW5" s="19" t="s">
        <v>4905</v>
      </c>
      <c r="AX5" s="19" t="s">
        <v>4906</v>
      </c>
      <c r="AY5" s="19" t="s">
        <v>4907</v>
      </c>
      <c r="AZ5" s="19" t="s">
        <v>4908</v>
      </c>
      <c r="BA5" s="19" t="s">
        <v>4909</v>
      </c>
      <c r="BB5" s="19" t="s">
        <v>4910</v>
      </c>
      <c r="BC5" s="19" t="s">
        <v>4911</v>
      </c>
      <c r="BD5" s="19" t="s">
        <v>4912</v>
      </c>
      <c r="BE5" s="19" t="s">
        <v>4913</v>
      </c>
      <c r="BF5" s="19" t="s">
        <v>4914</v>
      </c>
      <c r="BG5" s="19" t="s">
        <v>4915</v>
      </c>
      <c r="BH5" s="19" t="s">
        <v>4916</v>
      </c>
      <c r="BI5" s="19" t="s">
        <v>4917</v>
      </c>
      <c r="BJ5" s="19" t="s">
        <v>4918</v>
      </c>
      <c r="BK5" s="19" t="s">
        <v>4919</v>
      </c>
      <c r="BL5" s="19" t="s">
        <v>4920</v>
      </c>
      <c r="BM5" s="19" t="s">
        <v>4921</v>
      </c>
      <c r="BN5" s="19" t="s">
        <v>4922</v>
      </c>
      <c r="BO5" s="19" t="s">
        <v>4923</v>
      </c>
      <c r="BP5" s="19" t="s">
        <v>4924</v>
      </c>
      <c r="BQ5" s="19" t="s">
        <v>1690</v>
      </c>
      <c r="BR5" s="19" t="s">
        <v>4925</v>
      </c>
      <c r="BS5" s="19" t="s">
        <v>4926</v>
      </c>
      <c r="BT5" s="19" t="s">
        <v>4927</v>
      </c>
      <c r="BU5" s="19" t="s">
        <v>4928</v>
      </c>
      <c r="BV5" s="19" t="s">
        <v>1690</v>
      </c>
      <c r="BW5" s="19" t="s">
        <v>4929</v>
      </c>
      <c r="BX5" s="19" t="s">
        <v>4930</v>
      </c>
      <c r="BY5" s="19" t="s">
        <v>4931</v>
      </c>
      <c r="BZ5" s="19" t="s">
        <v>4932</v>
      </c>
      <c r="CA5" s="19" t="s">
        <v>4933</v>
      </c>
      <c r="CB5" s="19" t="s">
        <v>4934</v>
      </c>
      <c r="CC5" s="19" t="s">
        <v>4935</v>
      </c>
      <c r="CD5" s="19" t="s">
        <v>1690</v>
      </c>
      <c r="CE5" s="19" t="s">
        <v>264</v>
      </c>
    </row>
    <row r="6" spans="1:84" s="9" customFormat="1" ht="19.95" customHeight="1" x14ac:dyDescent="0.3">
      <c r="A6" s="12" t="s">
        <v>2506</v>
      </c>
      <c r="B6" s="12"/>
      <c r="C6" s="71" t="s">
        <v>8826</v>
      </c>
      <c r="D6" s="71" t="s">
        <v>8688</v>
      </c>
      <c r="E6" s="71" t="s">
        <v>8574</v>
      </c>
      <c r="F6" s="71" t="s">
        <v>8464</v>
      </c>
      <c r="G6" s="71" t="s">
        <v>8360</v>
      </c>
      <c r="H6" s="71" t="s">
        <v>8295</v>
      </c>
      <c r="I6" s="71" t="s">
        <v>8187</v>
      </c>
      <c r="J6" s="71" t="s">
        <v>8085</v>
      </c>
      <c r="K6" s="71" t="s">
        <v>7980</v>
      </c>
      <c r="L6" s="71" t="s">
        <v>7842</v>
      </c>
      <c r="M6" s="71" t="s">
        <v>7738</v>
      </c>
      <c r="N6" s="71" t="s">
        <v>7604</v>
      </c>
      <c r="O6" s="71" t="s">
        <v>7403</v>
      </c>
      <c r="P6" s="71" t="s">
        <v>7404</v>
      </c>
      <c r="Q6" s="71" t="s">
        <v>7193</v>
      </c>
      <c r="R6" s="71" t="s">
        <v>7194</v>
      </c>
      <c r="S6" s="56" t="s">
        <v>6798</v>
      </c>
      <c r="T6" s="56" t="s">
        <v>6799</v>
      </c>
      <c r="U6" s="56" t="s">
        <v>6800</v>
      </c>
      <c r="V6" s="56" t="s">
        <v>6801</v>
      </c>
      <c r="W6" s="56" t="s">
        <v>6802</v>
      </c>
      <c r="X6" s="56" t="s">
        <v>6803</v>
      </c>
      <c r="Y6" s="15" t="s">
        <v>4936</v>
      </c>
      <c r="Z6" s="15" t="s">
        <v>4937</v>
      </c>
      <c r="AA6" s="15" t="s">
        <v>4938</v>
      </c>
      <c r="AB6" s="15" t="s">
        <v>4939</v>
      </c>
      <c r="AC6" s="15" t="s">
        <v>4940</v>
      </c>
      <c r="AD6" s="15" t="s">
        <v>4941</v>
      </c>
      <c r="AE6" s="15" t="s">
        <v>4942</v>
      </c>
      <c r="AF6" s="15" t="s">
        <v>4943</v>
      </c>
      <c r="AG6" s="15" t="s">
        <v>4944</v>
      </c>
      <c r="AH6" s="15" t="s">
        <v>4945</v>
      </c>
      <c r="AI6" s="15" t="s">
        <v>4946</v>
      </c>
      <c r="AJ6" s="15" t="s">
        <v>4947</v>
      </c>
      <c r="AK6" s="15" t="s">
        <v>4948</v>
      </c>
      <c r="AL6" s="15" t="s">
        <v>4949</v>
      </c>
      <c r="AM6" s="15" t="s">
        <v>4950</v>
      </c>
      <c r="AN6" s="15" t="s">
        <v>4951</v>
      </c>
      <c r="AO6" s="15" t="s">
        <v>4952</v>
      </c>
      <c r="AP6" s="15" t="s">
        <v>4953</v>
      </c>
      <c r="AQ6" s="15" t="s">
        <v>4954</v>
      </c>
      <c r="AR6" s="15" t="s">
        <v>4955</v>
      </c>
      <c r="AS6" s="15" t="s">
        <v>4956</v>
      </c>
      <c r="AT6" s="15" t="s">
        <v>4957</v>
      </c>
      <c r="AU6" s="15" t="s">
        <v>4958</v>
      </c>
      <c r="AV6" s="15" t="s">
        <v>4959</v>
      </c>
      <c r="AW6" s="15" t="s">
        <v>4960</v>
      </c>
      <c r="AX6" s="15" t="s">
        <v>4961</v>
      </c>
      <c r="AY6" s="15" t="s">
        <v>4962</v>
      </c>
      <c r="AZ6" s="15" t="s">
        <v>4963</v>
      </c>
      <c r="BA6" s="15" t="s">
        <v>4964</v>
      </c>
      <c r="BB6" s="15" t="s">
        <v>4965</v>
      </c>
      <c r="BC6" s="15" t="s">
        <v>4966</v>
      </c>
      <c r="BD6" s="15" t="s">
        <v>4967</v>
      </c>
      <c r="BE6" s="15" t="s">
        <v>4968</v>
      </c>
      <c r="BF6" s="15" t="s">
        <v>4969</v>
      </c>
      <c r="BG6" s="15" t="s">
        <v>4970</v>
      </c>
      <c r="BH6" s="15" t="s">
        <v>4971</v>
      </c>
      <c r="BI6" s="15" t="s">
        <v>4972</v>
      </c>
      <c r="BJ6" s="15" t="s">
        <v>4973</v>
      </c>
      <c r="BK6" s="15" t="s">
        <v>4974</v>
      </c>
      <c r="BL6" s="15" t="s">
        <v>4975</v>
      </c>
      <c r="BM6" s="15" t="s">
        <v>4976</v>
      </c>
      <c r="BN6" s="15" t="s">
        <v>4977</v>
      </c>
      <c r="BO6" s="15" t="s">
        <v>4978</v>
      </c>
      <c r="BP6" s="15" t="s">
        <v>4979</v>
      </c>
      <c r="BQ6" s="15" t="s">
        <v>1690</v>
      </c>
      <c r="BR6" s="15" t="s">
        <v>4980</v>
      </c>
      <c r="BS6" s="15" t="s">
        <v>4981</v>
      </c>
      <c r="BT6" s="15" t="s">
        <v>4982</v>
      </c>
      <c r="BU6" s="15" t="s">
        <v>4983</v>
      </c>
      <c r="BV6" s="15" t="s">
        <v>1690</v>
      </c>
      <c r="BW6" s="15" t="s">
        <v>4984</v>
      </c>
      <c r="BX6" s="15" t="s">
        <v>4985</v>
      </c>
      <c r="BY6" s="15" t="s">
        <v>4986</v>
      </c>
      <c r="BZ6" s="15" t="s">
        <v>4987</v>
      </c>
      <c r="CA6" s="15" t="s">
        <v>4933</v>
      </c>
      <c r="CB6" s="15" t="s">
        <v>4934</v>
      </c>
      <c r="CC6" s="15" t="s">
        <v>4935</v>
      </c>
      <c r="CD6" s="15" t="s">
        <v>1690</v>
      </c>
      <c r="CE6" s="15" t="s">
        <v>264</v>
      </c>
    </row>
    <row r="7" spans="1:84" s="9" customFormat="1" ht="19.95" customHeight="1" x14ac:dyDescent="0.3">
      <c r="A7" s="17" t="s">
        <v>120</v>
      </c>
      <c r="B7" s="17"/>
      <c r="C7" s="69" t="s">
        <v>8827</v>
      </c>
      <c r="D7" s="69" t="s">
        <v>8689</v>
      </c>
      <c r="E7" s="69" t="s">
        <v>8575</v>
      </c>
      <c r="F7" s="69" t="s">
        <v>8465</v>
      </c>
      <c r="G7" s="69" t="s">
        <v>8361</v>
      </c>
      <c r="H7" s="69" t="s">
        <v>8296</v>
      </c>
      <c r="I7" s="69" t="s">
        <v>8188</v>
      </c>
      <c r="J7" s="69" t="s">
        <v>8086</v>
      </c>
      <c r="K7" s="69" t="s">
        <v>7981</v>
      </c>
      <c r="L7" s="69" t="s">
        <v>7843</v>
      </c>
      <c r="M7" s="69" t="s">
        <v>7739</v>
      </c>
      <c r="N7" s="69" t="s">
        <v>7605</v>
      </c>
      <c r="O7" s="69" t="s">
        <v>7405</v>
      </c>
      <c r="P7" s="69" t="s">
        <v>7406</v>
      </c>
      <c r="Q7" s="69" t="s">
        <v>7195</v>
      </c>
      <c r="R7" s="69" t="s">
        <v>7196</v>
      </c>
      <c r="S7" s="70" t="s">
        <v>6804</v>
      </c>
      <c r="T7" s="70" t="s">
        <v>6805</v>
      </c>
      <c r="U7" s="70" t="s">
        <v>6806</v>
      </c>
      <c r="V7" s="70" t="s">
        <v>6807</v>
      </c>
      <c r="W7" s="70" t="s">
        <v>6808</v>
      </c>
      <c r="X7" s="70" t="s">
        <v>6809</v>
      </c>
      <c r="Y7" s="68" t="s">
        <v>4988</v>
      </c>
      <c r="Z7" s="68" t="s">
        <v>4989</v>
      </c>
      <c r="AA7" s="68" t="s">
        <v>4990</v>
      </c>
      <c r="AB7" s="68" t="s">
        <v>4991</v>
      </c>
      <c r="AC7" s="68" t="s">
        <v>4992</v>
      </c>
      <c r="AD7" s="68" t="s">
        <v>4993</v>
      </c>
      <c r="AE7" s="68" t="s">
        <v>4994</v>
      </c>
      <c r="AF7" s="68" t="s">
        <v>4995</v>
      </c>
      <c r="AG7" s="68" t="s">
        <v>4996</v>
      </c>
      <c r="AH7" s="68" t="s">
        <v>4997</v>
      </c>
      <c r="AI7" s="68" t="s">
        <v>4998</v>
      </c>
      <c r="AJ7" s="68" t="s">
        <v>4999</v>
      </c>
      <c r="AK7" s="68" t="s">
        <v>5000</v>
      </c>
      <c r="AL7" s="68" t="s">
        <v>5001</v>
      </c>
      <c r="AM7" s="68" t="s">
        <v>5002</v>
      </c>
      <c r="AN7" s="68" t="s">
        <v>5003</v>
      </c>
      <c r="AO7" s="68" t="s">
        <v>5004</v>
      </c>
      <c r="AP7" s="68" t="s">
        <v>5005</v>
      </c>
      <c r="AQ7" s="68" t="s">
        <v>5006</v>
      </c>
      <c r="AR7" s="68" t="s">
        <v>5007</v>
      </c>
      <c r="AS7" s="68" t="s">
        <v>5008</v>
      </c>
      <c r="AT7" s="68" t="s">
        <v>5009</v>
      </c>
      <c r="AU7" s="68" t="s">
        <v>5010</v>
      </c>
      <c r="AV7" s="68" t="s">
        <v>5011</v>
      </c>
      <c r="AW7" s="68" t="s">
        <v>5012</v>
      </c>
      <c r="AX7" s="68" t="s">
        <v>5013</v>
      </c>
      <c r="AY7" s="68" t="s">
        <v>5014</v>
      </c>
      <c r="AZ7" s="68" t="s">
        <v>5015</v>
      </c>
      <c r="BA7" s="68" t="s">
        <v>5016</v>
      </c>
      <c r="BB7" s="68" t="s">
        <v>5017</v>
      </c>
      <c r="BC7" s="68" t="s">
        <v>5018</v>
      </c>
      <c r="BD7" s="68" t="s">
        <v>5019</v>
      </c>
      <c r="BE7" s="68" t="s">
        <v>5020</v>
      </c>
      <c r="BF7" s="68" t="s">
        <v>5021</v>
      </c>
      <c r="BG7" s="68" t="s">
        <v>5022</v>
      </c>
      <c r="BH7" s="68" t="s">
        <v>5023</v>
      </c>
      <c r="BI7" s="68" t="s">
        <v>5024</v>
      </c>
      <c r="BJ7" s="68" t="s">
        <v>5025</v>
      </c>
      <c r="BK7" s="19" t="s">
        <v>5026</v>
      </c>
      <c r="BL7" s="19" t="s">
        <v>5027</v>
      </c>
      <c r="BM7" s="19" t="s">
        <v>5028</v>
      </c>
      <c r="BN7" s="19" t="s">
        <v>5029</v>
      </c>
      <c r="BO7" s="19" t="s">
        <v>5030</v>
      </c>
      <c r="BP7" s="19" t="s">
        <v>5031</v>
      </c>
      <c r="BQ7" s="19" t="s">
        <v>1690</v>
      </c>
      <c r="BR7" s="19" t="s">
        <v>5032</v>
      </c>
      <c r="BS7" s="19" t="s">
        <v>5033</v>
      </c>
      <c r="BT7" s="19" t="s">
        <v>5034</v>
      </c>
      <c r="BU7" s="19" t="s">
        <v>5035</v>
      </c>
      <c r="BV7" s="19" t="s">
        <v>1690</v>
      </c>
      <c r="BW7" s="19" t="s">
        <v>5036</v>
      </c>
      <c r="BX7" s="19" t="s">
        <v>5037</v>
      </c>
      <c r="BY7" s="19" t="s">
        <v>5038</v>
      </c>
      <c r="BZ7" s="19" t="s">
        <v>5038</v>
      </c>
      <c r="CA7" s="19" t="s">
        <v>1690</v>
      </c>
      <c r="CB7" s="19" t="s">
        <v>1690</v>
      </c>
      <c r="CC7" s="19" t="s">
        <v>1690</v>
      </c>
      <c r="CD7" s="19" t="s">
        <v>1690</v>
      </c>
      <c r="CE7" s="19" t="s">
        <v>264</v>
      </c>
    </row>
    <row r="8" spans="1:84" s="9" customFormat="1" ht="19.95" customHeight="1" x14ac:dyDescent="0.3">
      <c r="A8" s="12" t="s">
        <v>121</v>
      </c>
      <c r="B8" s="12"/>
      <c r="C8" s="71" t="s">
        <v>8828</v>
      </c>
      <c r="D8" s="71" t="s">
        <v>8690</v>
      </c>
      <c r="E8" s="71" t="s">
        <v>8576</v>
      </c>
      <c r="F8" s="71" t="s">
        <v>8466</v>
      </c>
      <c r="G8" s="71" t="s">
        <v>8362</v>
      </c>
      <c r="H8" s="71" t="s">
        <v>8297</v>
      </c>
      <c r="I8" s="71" t="s">
        <v>8189</v>
      </c>
      <c r="J8" s="71" t="s">
        <v>8087</v>
      </c>
      <c r="K8" s="71" t="s">
        <v>7982</v>
      </c>
      <c r="L8" s="71" t="s">
        <v>7844</v>
      </c>
      <c r="M8" s="71" t="s">
        <v>7740</v>
      </c>
      <c r="N8" s="71" t="s">
        <v>7606</v>
      </c>
      <c r="O8" s="71" t="s">
        <v>7407</v>
      </c>
      <c r="P8" s="71" t="s">
        <v>7408</v>
      </c>
      <c r="Q8" s="71" t="s">
        <v>7197</v>
      </c>
      <c r="R8" s="71" t="s">
        <v>7198</v>
      </c>
      <c r="S8" s="56" t="s">
        <v>6810</v>
      </c>
      <c r="T8" s="56" t="s">
        <v>6811</v>
      </c>
      <c r="U8" s="56" t="s">
        <v>6812</v>
      </c>
      <c r="V8" s="56" t="s">
        <v>6813</v>
      </c>
      <c r="W8" s="56" t="s">
        <v>6814</v>
      </c>
      <c r="X8" s="56" t="s">
        <v>6815</v>
      </c>
      <c r="Y8" s="15" t="s">
        <v>5039</v>
      </c>
      <c r="Z8" s="15" t="s">
        <v>5040</v>
      </c>
      <c r="AA8" s="15" t="s">
        <v>5041</v>
      </c>
      <c r="AB8" s="15" t="s">
        <v>5042</v>
      </c>
      <c r="AC8" s="15" t="s">
        <v>5043</v>
      </c>
      <c r="AD8" s="15" t="s">
        <v>5044</v>
      </c>
      <c r="AE8" s="15" t="s">
        <v>5045</v>
      </c>
      <c r="AF8" s="15" t="s">
        <v>5046</v>
      </c>
      <c r="AG8" s="15" t="s">
        <v>5047</v>
      </c>
      <c r="AH8" s="15" t="s">
        <v>5048</v>
      </c>
      <c r="AI8" s="15" t="s">
        <v>5049</v>
      </c>
      <c r="AJ8" s="15" t="s">
        <v>5050</v>
      </c>
      <c r="AK8" s="15" t="s">
        <v>5051</v>
      </c>
      <c r="AL8" s="15" t="s">
        <v>5052</v>
      </c>
      <c r="AM8" s="15" t="s">
        <v>5053</v>
      </c>
      <c r="AN8" s="15" t="s">
        <v>5054</v>
      </c>
      <c r="AO8" s="15" t="s">
        <v>5055</v>
      </c>
      <c r="AP8" s="15" t="s">
        <v>5056</v>
      </c>
      <c r="AQ8" s="15" t="s">
        <v>5057</v>
      </c>
      <c r="AR8" s="15" t="s">
        <v>5058</v>
      </c>
      <c r="AS8" s="15" t="s">
        <v>5059</v>
      </c>
      <c r="AT8" s="15" t="s">
        <v>5060</v>
      </c>
      <c r="AU8" s="15" t="s">
        <v>5061</v>
      </c>
      <c r="AV8" s="15" t="s">
        <v>5062</v>
      </c>
      <c r="AW8" s="15" t="s">
        <v>5063</v>
      </c>
      <c r="AX8" s="15" t="s">
        <v>5064</v>
      </c>
      <c r="AY8" s="15" t="s">
        <v>5065</v>
      </c>
      <c r="AZ8" s="15" t="s">
        <v>5066</v>
      </c>
      <c r="BA8" s="15" t="s">
        <v>5067</v>
      </c>
      <c r="BB8" s="15" t="s">
        <v>5068</v>
      </c>
      <c r="BC8" s="15" t="s">
        <v>5069</v>
      </c>
      <c r="BD8" s="15" t="s">
        <v>5070</v>
      </c>
      <c r="BE8" s="15" t="s">
        <v>5071</v>
      </c>
      <c r="BF8" s="15" t="s">
        <v>5072</v>
      </c>
      <c r="BG8" s="15" t="s">
        <v>5073</v>
      </c>
      <c r="BH8" s="15" t="s">
        <v>5074</v>
      </c>
      <c r="BI8" s="15" t="s">
        <v>5075</v>
      </c>
      <c r="BJ8" s="15" t="s">
        <v>5076</v>
      </c>
      <c r="BK8" s="15" t="s">
        <v>5077</v>
      </c>
      <c r="BL8" s="15" t="s">
        <v>5078</v>
      </c>
      <c r="BM8" s="15" t="s">
        <v>5079</v>
      </c>
      <c r="BN8" s="15" t="s">
        <v>5080</v>
      </c>
      <c r="BO8" s="15" t="s">
        <v>5081</v>
      </c>
      <c r="BP8" s="15" t="s">
        <v>5082</v>
      </c>
      <c r="BQ8" s="15" t="s">
        <v>4867</v>
      </c>
      <c r="BR8" s="15" t="s">
        <v>5083</v>
      </c>
      <c r="BS8" s="15" t="s">
        <v>5084</v>
      </c>
      <c r="BT8" s="15" t="s">
        <v>5085</v>
      </c>
      <c r="BU8" s="15" t="s">
        <v>5086</v>
      </c>
      <c r="BV8" s="15" t="s">
        <v>4872</v>
      </c>
      <c r="BW8" s="15" t="s">
        <v>5087</v>
      </c>
      <c r="BX8" s="15" t="s">
        <v>5088</v>
      </c>
      <c r="BY8" s="15" t="s">
        <v>5089</v>
      </c>
      <c r="BZ8" s="15" t="s">
        <v>5090</v>
      </c>
      <c r="CA8" s="15" t="s">
        <v>5091</v>
      </c>
      <c r="CB8" s="15" t="s">
        <v>5092</v>
      </c>
      <c r="CC8" s="15" t="s">
        <v>5093</v>
      </c>
      <c r="CD8" s="15" t="s">
        <v>4880</v>
      </c>
      <c r="CE8" s="15" t="s">
        <v>264</v>
      </c>
    </row>
    <row r="9" spans="1:84" s="9" customFormat="1" ht="19.95" customHeight="1" x14ac:dyDescent="0.3">
      <c r="A9" s="17" t="s">
        <v>122</v>
      </c>
      <c r="B9" s="17"/>
      <c r="C9" s="69" t="s">
        <v>8829</v>
      </c>
      <c r="D9" s="69" t="s">
        <v>8691</v>
      </c>
      <c r="E9" s="69" t="s">
        <v>8577</v>
      </c>
      <c r="F9" s="69" t="s">
        <v>8467</v>
      </c>
      <c r="G9" s="69" t="s">
        <v>8363</v>
      </c>
      <c r="H9" s="69" t="s">
        <v>8298</v>
      </c>
      <c r="I9" s="69" t="s">
        <v>8190</v>
      </c>
      <c r="J9" s="69" t="s">
        <v>8088</v>
      </c>
      <c r="K9" s="69" t="s">
        <v>7983</v>
      </c>
      <c r="L9" s="69" t="s">
        <v>7845</v>
      </c>
      <c r="M9" s="69" t="s">
        <v>7741</v>
      </c>
      <c r="N9" s="69" t="s">
        <v>7607</v>
      </c>
      <c r="O9" s="69" t="s">
        <v>7409</v>
      </c>
      <c r="P9" s="69" t="s">
        <v>7410</v>
      </c>
      <c r="Q9" s="69" t="s">
        <v>7199</v>
      </c>
      <c r="R9" s="69" t="s">
        <v>7200</v>
      </c>
      <c r="S9" s="72" t="s">
        <v>6816</v>
      </c>
      <c r="T9" s="72" t="s">
        <v>6817</v>
      </c>
      <c r="U9" s="72" t="s">
        <v>6818</v>
      </c>
      <c r="V9" s="72" t="s">
        <v>6819</v>
      </c>
      <c r="W9" s="72" t="s">
        <v>6820</v>
      </c>
      <c r="X9" s="72" t="s">
        <v>6821</v>
      </c>
      <c r="Y9" s="19" t="s">
        <v>5094</v>
      </c>
      <c r="Z9" s="19" t="s">
        <v>5095</v>
      </c>
      <c r="AA9" s="19" t="s">
        <v>5096</v>
      </c>
      <c r="AB9" s="19" t="s">
        <v>5097</v>
      </c>
      <c r="AC9" s="19" t="s">
        <v>5098</v>
      </c>
      <c r="AD9" s="19" t="s">
        <v>5099</v>
      </c>
      <c r="AE9" s="19" t="s">
        <v>5100</v>
      </c>
      <c r="AF9" s="19" t="s">
        <v>5101</v>
      </c>
      <c r="AG9" s="19" t="s">
        <v>5102</v>
      </c>
      <c r="AH9" s="19" t="s">
        <v>5103</v>
      </c>
      <c r="AI9" s="19" t="s">
        <v>5104</v>
      </c>
      <c r="AJ9" s="19" t="s">
        <v>5105</v>
      </c>
      <c r="AK9" s="19" t="s">
        <v>5106</v>
      </c>
      <c r="AL9" s="19" t="s">
        <v>5107</v>
      </c>
      <c r="AM9" s="19" t="s">
        <v>5108</v>
      </c>
      <c r="AN9" s="19" t="s">
        <v>5109</v>
      </c>
      <c r="AO9" s="19" t="s">
        <v>5110</v>
      </c>
      <c r="AP9" s="19" t="s">
        <v>5111</v>
      </c>
      <c r="AQ9" s="19" t="s">
        <v>5112</v>
      </c>
      <c r="AR9" s="19" t="s">
        <v>5113</v>
      </c>
      <c r="AS9" s="19" t="s">
        <v>5114</v>
      </c>
      <c r="AT9" s="19" t="s">
        <v>5115</v>
      </c>
      <c r="AU9" s="19" t="s">
        <v>5116</v>
      </c>
      <c r="AV9" s="19" t="s">
        <v>5117</v>
      </c>
      <c r="AW9" s="19" t="s">
        <v>5118</v>
      </c>
      <c r="AX9" s="19" t="s">
        <v>5119</v>
      </c>
      <c r="AY9" s="19" t="s">
        <v>5120</v>
      </c>
      <c r="AZ9" s="19" t="s">
        <v>5121</v>
      </c>
      <c r="BA9" s="19" t="s">
        <v>5122</v>
      </c>
      <c r="BB9" s="19" t="s">
        <v>5123</v>
      </c>
      <c r="BC9" s="19" t="s">
        <v>5124</v>
      </c>
      <c r="BD9" s="19" t="s">
        <v>5125</v>
      </c>
      <c r="BE9" s="19" t="s">
        <v>5126</v>
      </c>
      <c r="BF9" s="19" t="s">
        <v>5127</v>
      </c>
      <c r="BG9" s="19" t="s">
        <v>5128</v>
      </c>
      <c r="BH9" s="19" t="s">
        <v>5129</v>
      </c>
      <c r="BI9" s="19" t="s">
        <v>5130</v>
      </c>
      <c r="BJ9" s="19" t="s">
        <v>5131</v>
      </c>
      <c r="BK9" s="19" t="s">
        <v>5132</v>
      </c>
      <c r="BL9" s="19" t="s">
        <v>5133</v>
      </c>
      <c r="BM9" s="19" t="s">
        <v>5134</v>
      </c>
      <c r="BN9" s="19" t="s">
        <v>5135</v>
      </c>
      <c r="BO9" s="19" t="s">
        <v>5136</v>
      </c>
      <c r="BP9" s="19" t="s">
        <v>5137</v>
      </c>
      <c r="BQ9" s="19" t="s">
        <v>5138</v>
      </c>
      <c r="BR9" s="19" t="s">
        <v>5139</v>
      </c>
      <c r="BS9" s="19" t="s">
        <v>5140</v>
      </c>
      <c r="BT9" s="19" t="s">
        <v>5141</v>
      </c>
      <c r="BU9" s="19" t="s">
        <v>5142</v>
      </c>
      <c r="BV9" s="19" t="s">
        <v>5143</v>
      </c>
      <c r="BW9" s="19" t="s">
        <v>5144</v>
      </c>
      <c r="BX9" s="19" t="s">
        <v>5145</v>
      </c>
      <c r="BY9" s="19" t="s">
        <v>5146</v>
      </c>
      <c r="BZ9" s="19" t="s">
        <v>5147</v>
      </c>
      <c r="CA9" s="19" t="s">
        <v>5148</v>
      </c>
      <c r="CB9" s="19" t="s">
        <v>5149</v>
      </c>
      <c r="CC9" s="19" t="s">
        <v>5150</v>
      </c>
      <c r="CD9" s="19" t="s">
        <v>5151</v>
      </c>
      <c r="CE9" s="19" t="s">
        <v>264</v>
      </c>
    </row>
    <row r="10" spans="1:84" s="9" customFormat="1" ht="19.95" customHeight="1" x14ac:dyDescent="0.3">
      <c r="A10" s="12" t="s">
        <v>123</v>
      </c>
      <c r="B10" s="12"/>
      <c r="C10" s="71" t="s">
        <v>8830</v>
      </c>
      <c r="D10" s="71" t="s">
        <v>8692</v>
      </c>
      <c r="E10" s="71" t="s">
        <v>8578</v>
      </c>
      <c r="F10" s="71" t="s">
        <v>8468</v>
      </c>
      <c r="G10" s="71" t="s">
        <v>8364</v>
      </c>
      <c r="H10" s="71" t="s">
        <v>8299</v>
      </c>
      <c r="I10" s="71" t="s">
        <v>8191</v>
      </c>
      <c r="J10" s="71" t="s">
        <v>8089</v>
      </c>
      <c r="K10" s="71" t="s">
        <v>7984</v>
      </c>
      <c r="L10" s="71" t="s">
        <v>7846</v>
      </c>
      <c r="M10" s="71" t="s">
        <v>7742</v>
      </c>
      <c r="N10" s="71" t="s">
        <v>7608</v>
      </c>
      <c r="O10" s="71" t="s">
        <v>7411</v>
      </c>
      <c r="P10" s="71" t="s">
        <v>7412</v>
      </c>
      <c r="Q10" s="71" t="s">
        <v>7201</v>
      </c>
      <c r="R10" s="71" t="s">
        <v>7202</v>
      </c>
      <c r="S10" s="56" t="s">
        <v>6822</v>
      </c>
      <c r="T10" s="56" t="s">
        <v>6823</v>
      </c>
      <c r="U10" s="56" t="s">
        <v>6824</v>
      </c>
      <c r="V10" s="56" t="s">
        <v>6825</v>
      </c>
      <c r="W10" s="56" t="s">
        <v>6826</v>
      </c>
      <c r="X10" s="56" t="s">
        <v>6827</v>
      </c>
      <c r="Y10" s="15" t="s">
        <v>5152</v>
      </c>
      <c r="Z10" s="15" t="s">
        <v>5153</v>
      </c>
      <c r="AA10" s="15" t="s">
        <v>5154</v>
      </c>
      <c r="AB10" s="15" t="s">
        <v>5155</v>
      </c>
      <c r="AC10" s="15" t="s">
        <v>5156</v>
      </c>
      <c r="AD10" s="15" t="s">
        <v>5157</v>
      </c>
      <c r="AE10" s="15" t="s">
        <v>5158</v>
      </c>
      <c r="AF10" s="15" t="s">
        <v>5159</v>
      </c>
      <c r="AG10" s="15" t="s">
        <v>5160</v>
      </c>
      <c r="AH10" s="15" t="s">
        <v>5161</v>
      </c>
      <c r="AI10" s="15" t="s">
        <v>5162</v>
      </c>
      <c r="AJ10" s="15" t="s">
        <v>5163</v>
      </c>
      <c r="AK10" s="15" t="s">
        <v>5164</v>
      </c>
      <c r="AL10" s="15" t="s">
        <v>5165</v>
      </c>
      <c r="AM10" s="15" t="s">
        <v>5166</v>
      </c>
      <c r="AN10" s="15" t="s">
        <v>5167</v>
      </c>
      <c r="AO10" s="15" t="s">
        <v>5168</v>
      </c>
      <c r="AP10" s="15" t="s">
        <v>5169</v>
      </c>
      <c r="AQ10" s="15" t="s">
        <v>5170</v>
      </c>
      <c r="AR10" s="15" t="s">
        <v>5171</v>
      </c>
      <c r="AS10" s="15" t="s">
        <v>5172</v>
      </c>
      <c r="AT10" s="15" t="s">
        <v>5173</v>
      </c>
      <c r="AU10" s="15" t="s">
        <v>5174</v>
      </c>
      <c r="AV10" s="15" t="s">
        <v>5175</v>
      </c>
      <c r="AW10" s="15" t="s">
        <v>5176</v>
      </c>
      <c r="AX10" s="15" t="s">
        <v>5177</v>
      </c>
      <c r="AY10" s="15" t="s">
        <v>5178</v>
      </c>
      <c r="AZ10" s="15" t="s">
        <v>5179</v>
      </c>
      <c r="BA10" s="15" t="s">
        <v>5180</v>
      </c>
      <c r="BB10" s="15" t="s">
        <v>5181</v>
      </c>
      <c r="BC10" s="15" t="s">
        <v>5182</v>
      </c>
      <c r="BD10" s="15" t="s">
        <v>5183</v>
      </c>
      <c r="BE10" s="15" t="s">
        <v>5184</v>
      </c>
      <c r="BF10" s="15" t="s">
        <v>5185</v>
      </c>
      <c r="BG10" s="15" t="s">
        <v>5186</v>
      </c>
      <c r="BH10" s="15" t="s">
        <v>5187</v>
      </c>
      <c r="BI10" s="15" t="s">
        <v>5188</v>
      </c>
      <c r="BJ10" s="15" t="s">
        <v>5189</v>
      </c>
      <c r="BK10" s="15" t="s">
        <v>5190</v>
      </c>
      <c r="BL10" s="15" t="s">
        <v>5191</v>
      </c>
      <c r="BM10" s="15" t="s">
        <v>5192</v>
      </c>
      <c r="BN10" s="15" t="s">
        <v>5193</v>
      </c>
      <c r="BO10" s="15" t="s">
        <v>5194</v>
      </c>
      <c r="BP10" s="15" t="s">
        <v>5195</v>
      </c>
      <c r="BQ10" s="15" t="s">
        <v>5196</v>
      </c>
      <c r="BR10" s="15" t="s">
        <v>5197</v>
      </c>
      <c r="BS10" s="15" t="s">
        <v>5198</v>
      </c>
      <c r="BT10" s="15" t="s">
        <v>5199</v>
      </c>
      <c r="BU10" s="15" t="s">
        <v>5200</v>
      </c>
      <c r="BV10" s="15" t="s">
        <v>5201</v>
      </c>
      <c r="BW10" s="15" t="s">
        <v>5202</v>
      </c>
      <c r="BX10" s="15" t="s">
        <v>5203</v>
      </c>
      <c r="BY10" s="15" t="s">
        <v>5204</v>
      </c>
      <c r="BZ10" s="15" t="s">
        <v>5205</v>
      </c>
      <c r="CA10" s="15" t="s">
        <v>5206</v>
      </c>
      <c r="CB10" s="15" t="s">
        <v>5207</v>
      </c>
      <c r="CC10" s="15" t="s">
        <v>5208</v>
      </c>
      <c r="CD10" s="15" t="s">
        <v>5209</v>
      </c>
      <c r="CE10" s="15" t="s">
        <v>264</v>
      </c>
    </row>
    <row r="11" spans="1:84" s="9" customFormat="1" ht="19.95" customHeight="1" x14ac:dyDescent="0.3">
      <c r="A11" s="17" t="s">
        <v>124</v>
      </c>
      <c r="B11" s="17"/>
      <c r="C11" s="69" t="s">
        <v>8831</v>
      </c>
      <c r="D11" s="69" t="s">
        <v>8693</v>
      </c>
      <c r="E11" s="69" t="s">
        <v>8579</v>
      </c>
      <c r="F11" s="69" t="s">
        <v>8469</v>
      </c>
      <c r="G11" s="69" t="s">
        <v>8365</v>
      </c>
      <c r="H11" s="69" t="s">
        <v>8300</v>
      </c>
      <c r="I11" s="69" t="s">
        <v>8192</v>
      </c>
      <c r="J11" s="69" t="s">
        <v>8090</v>
      </c>
      <c r="K11" s="69" t="s">
        <v>7985</v>
      </c>
      <c r="L11" s="69" t="s">
        <v>7847</v>
      </c>
      <c r="M11" s="69" t="s">
        <v>7743</v>
      </c>
      <c r="N11" s="69" t="s">
        <v>7609</v>
      </c>
      <c r="O11" s="69" t="s">
        <v>7413</v>
      </c>
      <c r="P11" s="69" t="s">
        <v>7414</v>
      </c>
      <c r="Q11" s="69" t="s">
        <v>7203</v>
      </c>
      <c r="R11" s="69" t="s">
        <v>7204</v>
      </c>
      <c r="S11" s="72" t="s">
        <v>607</v>
      </c>
      <c r="T11" s="72" t="s">
        <v>6828</v>
      </c>
      <c r="U11" s="72" t="s">
        <v>6829</v>
      </c>
      <c r="V11" s="72" t="s">
        <v>6830</v>
      </c>
      <c r="W11" s="72" t="s">
        <v>6831</v>
      </c>
      <c r="X11" s="72" t="s">
        <v>6832</v>
      </c>
      <c r="Y11" s="19" t="s">
        <v>5210</v>
      </c>
      <c r="Z11" s="19" t="s">
        <v>5211</v>
      </c>
      <c r="AA11" s="19" t="s">
        <v>5212</v>
      </c>
      <c r="AB11" s="19" t="s">
        <v>5213</v>
      </c>
      <c r="AC11" s="19" t="s">
        <v>5214</v>
      </c>
      <c r="AD11" s="19" t="s">
        <v>5215</v>
      </c>
      <c r="AE11" s="19" t="s">
        <v>5216</v>
      </c>
      <c r="AF11" s="19" t="s">
        <v>5217</v>
      </c>
      <c r="AG11" s="19" t="s">
        <v>5218</v>
      </c>
      <c r="AH11" s="19" t="s">
        <v>5219</v>
      </c>
      <c r="AI11" s="19" t="s">
        <v>5220</v>
      </c>
      <c r="AJ11" s="19" t="s">
        <v>5221</v>
      </c>
      <c r="AK11" s="19" t="s">
        <v>5222</v>
      </c>
      <c r="AL11" s="19" t="s">
        <v>5223</v>
      </c>
      <c r="AM11" s="19" t="s">
        <v>5224</v>
      </c>
      <c r="AN11" s="19" t="s">
        <v>5225</v>
      </c>
      <c r="AO11" s="19" t="s">
        <v>5226</v>
      </c>
      <c r="AP11" s="19" t="s">
        <v>5227</v>
      </c>
      <c r="AQ11" s="19" t="s">
        <v>5228</v>
      </c>
      <c r="AR11" s="19" t="s">
        <v>5224</v>
      </c>
      <c r="AS11" s="19" t="s">
        <v>5229</v>
      </c>
      <c r="AT11" s="19" t="s">
        <v>5230</v>
      </c>
      <c r="AU11" s="19" t="s">
        <v>5231</v>
      </c>
      <c r="AV11" s="19" t="s">
        <v>5232</v>
      </c>
      <c r="AW11" s="19" t="s">
        <v>5233</v>
      </c>
      <c r="AX11" s="19" t="s">
        <v>5234</v>
      </c>
      <c r="AY11" s="19" t="s">
        <v>5235</v>
      </c>
      <c r="AZ11" s="19" t="s">
        <v>5236</v>
      </c>
      <c r="BA11" s="19" t="s">
        <v>5237</v>
      </c>
      <c r="BB11" s="19" t="s">
        <v>5238</v>
      </c>
      <c r="BC11" s="19" t="s">
        <v>5239</v>
      </c>
      <c r="BD11" s="19" t="s">
        <v>5240</v>
      </c>
      <c r="BE11" s="19" t="s">
        <v>5241</v>
      </c>
      <c r="BF11" s="19" t="s">
        <v>5242</v>
      </c>
      <c r="BG11" s="19" t="s">
        <v>5243</v>
      </c>
      <c r="BH11" s="19" t="s">
        <v>5244</v>
      </c>
      <c r="BI11" s="19" t="s">
        <v>5245</v>
      </c>
      <c r="BJ11" s="19" t="s">
        <v>5246</v>
      </c>
      <c r="BK11" s="19" t="s">
        <v>5247</v>
      </c>
      <c r="BL11" s="19" t="s">
        <v>5248</v>
      </c>
      <c r="BM11" s="19" t="s">
        <v>5249</v>
      </c>
      <c r="BN11" s="19" t="s">
        <v>5250</v>
      </c>
      <c r="BO11" s="19" t="s">
        <v>5251</v>
      </c>
      <c r="BP11" s="19" t="s">
        <v>5252</v>
      </c>
      <c r="BQ11" s="19" t="s">
        <v>5253</v>
      </c>
      <c r="BR11" s="19" t="s">
        <v>5254</v>
      </c>
      <c r="BS11" s="19" t="s">
        <v>5255</v>
      </c>
      <c r="BT11" s="19" t="s">
        <v>5256</v>
      </c>
      <c r="BU11" s="19" t="s">
        <v>5257</v>
      </c>
      <c r="BV11" s="19" t="s">
        <v>5258</v>
      </c>
      <c r="BW11" s="19" t="s">
        <v>5259</v>
      </c>
      <c r="BX11" s="19" t="s">
        <v>5260</v>
      </c>
      <c r="BY11" s="19" t="s">
        <v>5261</v>
      </c>
      <c r="BZ11" s="19" t="s">
        <v>5262</v>
      </c>
      <c r="CA11" s="19" t="s">
        <v>5263</v>
      </c>
      <c r="CB11" s="19" t="s">
        <v>5264</v>
      </c>
      <c r="CC11" s="19" t="s">
        <v>5265</v>
      </c>
      <c r="CD11" s="19" t="s">
        <v>5266</v>
      </c>
      <c r="CE11" s="19" t="s">
        <v>264</v>
      </c>
    </row>
    <row r="12" spans="1:84" s="9" customFormat="1" ht="19.95" customHeight="1" x14ac:dyDescent="0.3">
      <c r="A12" s="12" t="s">
        <v>124</v>
      </c>
      <c r="B12" s="12"/>
      <c r="C12" s="71" t="s">
        <v>8832</v>
      </c>
      <c r="D12" s="71" t="s">
        <v>8694</v>
      </c>
      <c r="E12" s="71" t="s">
        <v>8580</v>
      </c>
      <c r="F12" s="71" t="s">
        <v>8470</v>
      </c>
      <c r="G12" s="71" t="s">
        <v>8366</v>
      </c>
      <c r="H12" s="71" t="s">
        <v>8301</v>
      </c>
      <c r="I12" s="71" t="s">
        <v>8193</v>
      </c>
      <c r="J12" s="71" t="s">
        <v>8091</v>
      </c>
      <c r="K12" s="71" t="s">
        <v>7986</v>
      </c>
      <c r="L12" s="71" t="s">
        <v>7848</v>
      </c>
      <c r="M12" s="71" t="s">
        <v>7744</v>
      </c>
      <c r="N12" s="71" t="s">
        <v>7610</v>
      </c>
      <c r="O12" s="71" t="s">
        <v>7415</v>
      </c>
      <c r="P12" s="71" t="s">
        <v>7416</v>
      </c>
      <c r="Q12" s="71" t="s">
        <v>7205</v>
      </c>
      <c r="R12" s="71" t="s">
        <v>7206</v>
      </c>
      <c r="S12" s="56" t="s">
        <v>6833</v>
      </c>
      <c r="T12" s="56" t="s">
        <v>6834</v>
      </c>
      <c r="U12" s="56" t="s">
        <v>6835</v>
      </c>
      <c r="V12" s="56" t="s">
        <v>6836</v>
      </c>
      <c r="W12" s="56" t="s">
        <v>6837</v>
      </c>
      <c r="X12" s="56" t="s">
        <v>6838</v>
      </c>
      <c r="Y12" s="15" t="s">
        <v>5267</v>
      </c>
      <c r="Z12" s="15" t="s">
        <v>5268</v>
      </c>
      <c r="AA12" s="15" t="s">
        <v>5269</v>
      </c>
      <c r="AB12" s="15" t="s">
        <v>5270</v>
      </c>
      <c r="AC12" s="15" t="s">
        <v>5271</v>
      </c>
      <c r="AD12" s="15" t="s">
        <v>5272</v>
      </c>
      <c r="AE12" s="15" t="s">
        <v>5273</v>
      </c>
      <c r="AF12" s="15" t="s">
        <v>5274</v>
      </c>
      <c r="AG12" s="15" t="s">
        <v>5275</v>
      </c>
      <c r="AH12" s="15" t="s">
        <v>5276</v>
      </c>
      <c r="AI12" s="15" t="s">
        <v>5277</v>
      </c>
      <c r="AJ12" s="15" t="s">
        <v>5278</v>
      </c>
      <c r="AK12" s="15" t="s">
        <v>5279</v>
      </c>
      <c r="AL12" s="15" t="s">
        <v>5280</v>
      </c>
      <c r="AM12" s="15" t="s">
        <v>5281</v>
      </c>
      <c r="AN12" s="15" t="s">
        <v>5282</v>
      </c>
      <c r="AO12" s="15" t="s">
        <v>5283</v>
      </c>
      <c r="AP12" s="15" t="s">
        <v>5284</v>
      </c>
      <c r="AQ12" s="15" t="s">
        <v>5285</v>
      </c>
      <c r="AR12" s="15" t="s">
        <v>5286</v>
      </c>
      <c r="AS12" s="15" t="s">
        <v>5287</v>
      </c>
      <c r="AT12" s="15" t="s">
        <v>5288</v>
      </c>
      <c r="AU12" s="15" t="s">
        <v>5289</v>
      </c>
      <c r="AV12" s="15" t="s">
        <v>5290</v>
      </c>
      <c r="AW12" s="15" t="s">
        <v>5291</v>
      </c>
      <c r="AX12" s="15" t="s">
        <v>5292</v>
      </c>
      <c r="AY12" s="15" t="s">
        <v>5293</v>
      </c>
      <c r="AZ12" s="15" t="s">
        <v>5294</v>
      </c>
      <c r="BA12" s="15" t="s">
        <v>5295</v>
      </c>
      <c r="BB12" s="15" t="s">
        <v>5296</v>
      </c>
      <c r="BC12" s="15" t="s">
        <v>5297</v>
      </c>
      <c r="BD12" s="15" t="s">
        <v>5298</v>
      </c>
      <c r="BE12" s="15" t="s">
        <v>5299</v>
      </c>
      <c r="BF12" s="15" t="s">
        <v>5300</v>
      </c>
      <c r="BG12" s="15" t="s">
        <v>5301</v>
      </c>
      <c r="BH12" s="15" t="s">
        <v>5302</v>
      </c>
      <c r="BI12" s="15" t="s">
        <v>5303</v>
      </c>
      <c r="BJ12" s="15" t="s">
        <v>5304</v>
      </c>
      <c r="BK12" s="15" t="s">
        <v>5305</v>
      </c>
      <c r="BL12" s="15" t="s">
        <v>5306</v>
      </c>
      <c r="BM12" s="15" t="s">
        <v>5307</v>
      </c>
      <c r="BN12" s="15" t="s">
        <v>5308</v>
      </c>
      <c r="BO12" s="15" t="s">
        <v>5309</v>
      </c>
      <c r="BP12" s="15" t="s">
        <v>5310</v>
      </c>
      <c r="BQ12" s="15" t="s">
        <v>5311</v>
      </c>
      <c r="BR12" s="15" t="s">
        <v>5312</v>
      </c>
      <c r="BS12" s="15" t="s">
        <v>5313</v>
      </c>
      <c r="BT12" s="15" t="s">
        <v>5314</v>
      </c>
      <c r="BU12" s="15" t="s">
        <v>5315</v>
      </c>
      <c r="BV12" s="15" t="s">
        <v>5316</v>
      </c>
      <c r="BW12" s="15" t="s">
        <v>5317</v>
      </c>
      <c r="BX12" s="15" t="s">
        <v>5318</v>
      </c>
      <c r="BY12" s="15" t="s">
        <v>5319</v>
      </c>
      <c r="BZ12" s="15" t="s">
        <v>5320</v>
      </c>
      <c r="CA12" s="15" t="s">
        <v>5321</v>
      </c>
      <c r="CB12" s="15" t="s">
        <v>5322</v>
      </c>
      <c r="CC12" s="15" t="s">
        <v>5323</v>
      </c>
      <c r="CD12" s="15" t="s">
        <v>5324</v>
      </c>
      <c r="CE12" s="15" t="s">
        <v>264</v>
      </c>
    </row>
    <row r="13" spans="1:84" s="9" customFormat="1" ht="19.95" customHeight="1" x14ac:dyDescent="0.3">
      <c r="A13" s="17" t="s">
        <v>125</v>
      </c>
      <c r="B13" s="17"/>
      <c r="C13" s="69" t="s">
        <v>8833</v>
      </c>
      <c r="D13" s="69" t="s">
        <v>7612</v>
      </c>
      <c r="E13" s="69" t="s">
        <v>8581</v>
      </c>
      <c r="F13" s="69" t="s">
        <v>8471</v>
      </c>
      <c r="G13" s="69" t="s">
        <v>8367</v>
      </c>
      <c r="H13" s="69" t="s">
        <v>8302</v>
      </c>
      <c r="I13" s="69" t="s">
        <v>8194</v>
      </c>
      <c r="J13" s="69" t="s">
        <v>8092</v>
      </c>
      <c r="K13" s="69" t="s">
        <v>7987</v>
      </c>
      <c r="L13" s="69" t="s">
        <v>7849</v>
      </c>
      <c r="M13" s="69" t="s">
        <v>7745</v>
      </c>
      <c r="N13" s="69" t="s">
        <v>7611</v>
      </c>
      <c r="O13" s="69" t="s">
        <v>7417</v>
      </c>
      <c r="P13" s="69" t="s">
        <v>7418</v>
      </c>
      <c r="Q13" s="69" t="s">
        <v>7207</v>
      </c>
      <c r="R13" s="69" t="s">
        <v>7208</v>
      </c>
      <c r="S13" s="72" t="s">
        <v>6839</v>
      </c>
      <c r="T13" s="72" t="s">
        <v>6840</v>
      </c>
      <c r="U13" s="72" t="s">
        <v>1409</v>
      </c>
      <c r="V13" s="72" t="s">
        <v>6841</v>
      </c>
      <c r="W13" s="72" t="s">
        <v>6842</v>
      </c>
      <c r="X13" s="72" t="s">
        <v>6843</v>
      </c>
      <c r="Y13" s="19" t="s">
        <v>5325</v>
      </c>
      <c r="Z13" s="19" t="s">
        <v>5326</v>
      </c>
      <c r="AA13" s="19" t="s">
        <v>5327</v>
      </c>
      <c r="AB13" s="19" t="s">
        <v>5328</v>
      </c>
      <c r="AC13" s="19" t="s">
        <v>5329</v>
      </c>
      <c r="AD13" s="19" t="s">
        <v>5330</v>
      </c>
      <c r="AE13" s="19" t="s">
        <v>5331</v>
      </c>
      <c r="AF13" s="19" t="s">
        <v>5332</v>
      </c>
      <c r="AG13" s="19" t="s">
        <v>5333</v>
      </c>
      <c r="AH13" s="19" t="s">
        <v>5334</v>
      </c>
      <c r="AI13" s="19" t="s">
        <v>5335</v>
      </c>
      <c r="AJ13" s="19" t="s">
        <v>5336</v>
      </c>
      <c r="AK13" s="19" t="s">
        <v>5337</v>
      </c>
      <c r="AL13" s="19" t="s">
        <v>5338</v>
      </c>
      <c r="AM13" s="19" t="s">
        <v>5339</v>
      </c>
      <c r="AN13" s="19" t="s">
        <v>5340</v>
      </c>
      <c r="AO13" s="19" t="s">
        <v>5341</v>
      </c>
      <c r="AP13" s="19" t="s">
        <v>5342</v>
      </c>
      <c r="AQ13" s="19" t="s">
        <v>5343</v>
      </c>
      <c r="AR13" s="19" t="s">
        <v>5344</v>
      </c>
      <c r="AS13" s="19" t="s">
        <v>5345</v>
      </c>
      <c r="AT13" s="19" t="s">
        <v>5346</v>
      </c>
      <c r="AU13" s="19" t="s">
        <v>5347</v>
      </c>
      <c r="AV13" s="19" t="s">
        <v>5348</v>
      </c>
      <c r="AW13" s="19" t="s">
        <v>5349</v>
      </c>
      <c r="AX13" s="19" t="s">
        <v>5350</v>
      </c>
      <c r="AY13" s="19" t="s">
        <v>5351</v>
      </c>
      <c r="AZ13" s="19" t="s">
        <v>5352</v>
      </c>
      <c r="BA13" s="19" t="s">
        <v>5353</v>
      </c>
      <c r="BB13" s="19" t="s">
        <v>5354</v>
      </c>
      <c r="BC13" s="19" t="s">
        <v>5328</v>
      </c>
      <c r="BD13" s="19" t="s">
        <v>5355</v>
      </c>
      <c r="BE13" s="19" t="s">
        <v>5356</v>
      </c>
      <c r="BF13" s="19" t="s">
        <v>5357</v>
      </c>
      <c r="BG13" s="19" t="s">
        <v>5358</v>
      </c>
      <c r="BH13" s="19" t="s">
        <v>5359</v>
      </c>
      <c r="BI13" s="19" t="s">
        <v>5360</v>
      </c>
      <c r="BJ13" s="19" t="s">
        <v>5361</v>
      </c>
      <c r="BK13" s="19" t="s">
        <v>5362</v>
      </c>
      <c r="BL13" s="19" t="s">
        <v>5363</v>
      </c>
      <c r="BM13" s="19" t="s">
        <v>5364</v>
      </c>
      <c r="BN13" s="19" t="s">
        <v>5365</v>
      </c>
      <c r="BO13" s="19" t="s">
        <v>5366</v>
      </c>
      <c r="BP13" s="19" t="s">
        <v>5367</v>
      </c>
      <c r="BQ13" s="19" t="s">
        <v>5368</v>
      </c>
      <c r="BR13" s="19" t="s">
        <v>5369</v>
      </c>
      <c r="BS13" s="19" t="s">
        <v>5370</v>
      </c>
      <c r="BT13" s="19" t="s">
        <v>5371</v>
      </c>
      <c r="BU13" s="19" t="s">
        <v>5372</v>
      </c>
      <c r="BV13" s="19" t="s">
        <v>5373</v>
      </c>
      <c r="BW13" s="19" t="s">
        <v>5374</v>
      </c>
      <c r="BX13" s="19" t="s">
        <v>5375</v>
      </c>
      <c r="BY13" s="19" t="s">
        <v>5376</v>
      </c>
      <c r="BZ13" s="19" t="s">
        <v>5377</v>
      </c>
      <c r="CA13" s="19" t="s">
        <v>5378</v>
      </c>
      <c r="CB13" s="19" t="s">
        <v>5379</v>
      </c>
      <c r="CC13" s="19" t="s">
        <v>5380</v>
      </c>
      <c r="CD13" s="19" t="s">
        <v>5381</v>
      </c>
      <c r="CE13" s="19" t="s">
        <v>264</v>
      </c>
    </row>
    <row r="14" spans="1:84" s="9" customFormat="1" ht="19.95" customHeight="1" x14ac:dyDescent="0.3">
      <c r="A14" s="12" t="s">
        <v>126</v>
      </c>
      <c r="B14" s="12"/>
      <c r="C14" s="71" t="s">
        <v>264</v>
      </c>
      <c r="D14" s="71" t="s">
        <v>264</v>
      </c>
      <c r="E14" s="71" t="s">
        <v>264</v>
      </c>
      <c r="F14" s="71" t="s">
        <v>264</v>
      </c>
      <c r="G14" s="71" t="s">
        <v>264</v>
      </c>
      <c r="H14" s="71" t="s">
        <v>264</v>
      </c>
      <c r="I14" s="71" t="s">
        <v>264</v>
      </c>
      <c r="J14" s="71" t="s">
        <v>264</v>
      </c>
      <c r="K14" s="71" t="s">
        <v>264</v>
      </c>
      <c r="L14" s="71" t="s">
        <v>264</v>
      </c>
      <c r="M14" s="71" t="s">
        <v>264</v>
      </c>
      <c r="N14" s="71" t="s">
        <v>264</v>
      </c>
      <c r="O14" s="71" t="s">
        <v>264</v>
      </c>
      <c r="P14" s="71" t="s">
        <v>264</v>
      </c>
      <c r="Q14" s="71" t="s">
        <v>264</v>
      </c>
      <c r="R14" s="71" t="s">
        <v>264</v>
      </c>
      <c r="S14" s="56" t="s">
        <v>264</v>
      </c>
      <c r="T14" s="56" t="s">
        <v>264</v>
      </c>
      <c r="U14" s="56" t="s">
        <v>264</v>
      </c>
      <c r="V14" s="56" t="s">
        <v>264</v>
      </c>
      <c r="W14" s="56" t="s">
        <v>264</v>
      </c>
      <c r="X14" s="56" t="s">
        <v>264</v>
      </c>
      <c r="Y14" s="15" t="s">
        <v>1690</v>
      </c>
      <c r="Z14" s="15" t="s">
        <v>1690</v>
      </c>
      <c r="AA14" s="15" t="s">
        <v>1690</v>
      </c>
      <c r="AB14" s="15" t="s">
        <v>1690</v>
      </c>
      <c r="AC14" s="15" t="s">
        <v>1690</v>
      </c>
      <c r="AD14" s="15" t="s">
        <v>1690</v>
      </c>
      <c r="AE14" s="15" t="s">
        <v>1690</v>
      </c>
      <c r="AF14" s="15" t="s">
        <v>1690</v>
      </c>
      <c r="AG14" s="15" t="s">
        <v>1690</v>
      </c>
      <c r="AH14" s="15" t="s">
        <v>1690</v>
      </c>
      <c r="AI14" s="15" t="s">
        <v>1690</v>
      </c>
      <c r="AJ14" s="28" t="s">
        <v>1690</v>
      </c>
      <c r="AK14" s="28" t="s">
        <v>1690</v>
      </c>
      <c r="AL14" s="28" t="s">
        <v>1690</v>
      </c>
      <c r="AM14" s="28" t="s">
        <v>1690</v>
      </c>
      <c r="AN14" s="28" t="s">
        <v>1690</v>
      </c>
      <c r="AO14" s="28" t="s">
        <v>1690</v>
      </c>
      <c r="AP14" s="15" t="s">
        <v>1690</v>
      </c>
      <c r="AQ14" s="15" t="s">
        <v>1690</v>
      </c>
      <c r="AR14" s="15" t="s">
        <v>1690</v>
      </c>
      <c r="AS14" s="15" t="s">
        <v>1690</v>
      </c>
      <c r="AT14" s="15" t="s">
        <v>1690</v>
      </c>
      <c r="AU14" s="15" t="s">
        <v>1690</v>
      </c>
      <c r="AV14" s="15" t="s">
        <v>1690</v>
      </c>
      <c r="AW14" s="15" t="s">
        <v>1690</v>
      </c>
      <c r="AX14" s="15" t="s">
        <v>1690</v>
      </c>
      <c r="AY14" s="15" t="s">
        <v>1690</v>
      </c>
      <c r="AZ14" s="15" t="s">
        <v>1690</v>
      </c>
      <c r="BA14" s="15" t="s">
        <v>1690</v>
      </c>
      <c r="BB14" s="15" t="s">
        <v>1690</v>
      </c>
      <c r="BC14" s="15" t="s">
        <v>1690</v>
      </c>
      <c r="BD14" s="15" t="s">
        <v>1690</v>
      </c>
      <c r="BE14" s="15" t="s">
        <v>1690</v>
      </c>
      <c r="BF14" s="15" t="s">
        <v>1690</v>
      </c>
      <c r="BG14" s="15" t="s">
        <v>1690</v>
      </c>
      <c r="BH14" s="15" t="s">
        <v>1690</v>
      </c>
      <c r="BI14" s="15" t="s">
        <v>1690</v>
      </c>
      <c r="BJ14" s="15" t="s">
        <v>1690</v>
      </c>
      <c r="BK14" s="15" t="s">
        <v>1690</v>
      </c>
      <c r="BL14" s="15" t="s">
        <v>1690</v>
      </c>
      <c r="BM14" s="15" t="s">
        <v>1690</v>
      </c>
      <c r="BN14" s="15" t="s">
        <v>1690</v>
      </c>
      <c r="BO14" s="15" t="s">
        <v>1690</v>
      </c>
      <c r="BP14" s="15" t="s">
        <v>1690</v>
      </c>
      <c r="BQ14" s="15" t="s">
        <v>1690</v>
      </c>
      <c r="BR14" s="15" t="s">
        <v>1690</v>
      </c>
      <c r="BS14" s="15" t="s">
        <v>1690</v>
      </c>
      <c r="BT14" s="15" t="s">
        <v>1690</v>
      </c>
      <c r="BU14" s="15" t="s">
        <v>1690</v>
      </c>
      <c r="BV14" s="15" t="s">
        <v>1690</v>
      </c>
      <c r="BW14" s="15" t="s">
        <v>1690</v>
      </c>
      <c r="BX14" s="15" t="s">
        <v>1690</v>
      </c>
      <c r="BY14" s="15" t="s">
        <v>1690</v>
      </c>
      <c r="BZ14" s="15" t="s">
        <v>1690</v>
      </c>
      <c r="CA14" s="15" t="s">
        <v>1690</v>
      </c>
      <c r="CB14" s="15" t="s">
        <v>1690</v>
      </c>
      <c r="CC14" s="15" t="s">
        <v>1690</v>
      </c>
      <c r="CD14" s="15" t="s">
        <v>1690</v>
      </c>
      <c r="CE14" s="15" t="s">
        <v>264</v>
      </c>
    </row>
    <row r="15" spans="1:84" ht="19.95" customHeight="1" x14ac:dyDescent="0.3">
      <c r="A15" s="17" t="s">
        <v>127</v>
      </c>
      <c r="B15" s="17"/>
      <c r="C15" s="69" t="s">
        <v>264</v>
      </c>
      <c r="D15" s="69"/>
      <c r="E15" s="69" t="s">
        <v>264</v>
      </c>
      <c r="F15" s="69" t="s">
        <v>264</v>
      </c>
      <c r="G15" s="69" t="s">
        <v>264</v>
      </c>
      <c r="H15" s="69" t="s">
        <v>264</v>
      </c>
      <c r="I15" s="69" t="s">
        <v>264</v>
      </c>
      <c r="J15" s="69" t="s">
        <v>264</v>
      </c>
      <c r="K15" s="69" t="s">
        <v>264</v>
      </c>
      <c r="L15" s="69" t="s">
        <v>264</v>
      </c>
      <c r="M15" s="69" t="s">
        <v>264</v>
      </c>
      <c r="N15" s="69"/>
      <c r="O15" s="69" t="s">
        <v>264</v>
      </c>
      <c r="P15" s="69" t="s">
        <v>264</v>
      </c>
      <c r="Q15" s="69" t="s">
        <v>264</v>
      </c>
      <c r="R15" s="69" t="s">
        <v>264</v>
      </c>
      <c r="S15" s="72" t="s">
        <v>264</v>
      </c>
      <c r="T15" s="72" t="s">
        <v>264</v>
      </c>
      <c r="U15" s="72" t="s">
        <v>264</v>
      </c>
      <c r="V15" s="72" t="s">
        <v>264</v>
      </c>
      <c r="W15" s="72" t="s">
        <v>264</v>
      </c>
      <c r="X15" s="72" t="s">
        <v>264</v>
      </c>
      <c r="Y15" s="19" t="s">
        <v>1690</v>
      </c>
      <c r="Z15" s="19" t="s">
        <v>1690</v>
      </c>
      <c r="AA15" s="19" t="s">
        <v>1690</v>
      </c>
      <c r="AB15" s="19" t="s">
        <v>1690</v>
      </c>
      <c r="AC15" s="19" t="s">
        <v>1690</v>
      </c>
      <c r="AD15" s="19" t="s">
        <v>1690</v>
      </c>
      <c r="AE15" s="19" t="s">
        <v>1690</v>
      </c>
      <c r="AF15" s="19" t="s">
        <v>1690</v>
      </c>
      <c r="AG15" s="19" t="s">
        <v>1690</v>
      </c>
      <c r="AH15" s="19" t="s">
        <v>1690</v>
      </c>
      <c r="AI15" s="19" t="s">
        <v>1690</v>
      </c>
      <c r="AJ15" s="18" t="s">
        <v>1690</v>
      </c>
      <c r="AK15" s="18" t="s">
        <v>1690</v>
      </c>
      <c r="AL15" s="18" t="s">
        <v>1690</v>
      </c>
      <c r="AM15" s="18" t="s">
        <v>1690</v>
      </c>
      <c r="AN15" s="18" t="s">
        <v>1690</v>
      </c>
      <c r="AO15" s="18" t="s">
        <v>1690</v>
      </c>
      <c r="AP15" s="19" t="s">
        <v>1690</v>
      </c>
      <c r="AQ15" s="19" t="s">
        <v>1690</v>
      </c>
      <c r="AR15" s="19" t="s">
        <v>1690</v>
      </c>
      <c r="AS15" s="19" t="s">
        <v>1690</v>
      </c>
      <c r="AT15" s="19" t="s">
        <v>1690</v>
      </c>
      <c r="AU15" s="19" t="s">
        <v>1690</v>
      </c>
      <c r="AV15" s="19" t="s">
        <v>1690</v>
      </c>
      <c r="AW15" s="19" t="s">
        <v>1690</v>
      </c>
      <c r="AX15" s="19" t="s">
        <v>1690</v>
      </c>
      <c r="AY15" s="19" t="s">
        <v>1690</v>
      </c>
      <c r="AZ15" s="19" t="s">
        <v>1690</v>
      </c>
      <c r="BA15" s="19" t="s">
        <v>1690</v>
      </c>
      <c r="BB15" s="19" t="s">
        <v>1690</v>
      </c>
      <c r="BC15" s="19" t="s">
        <v>1690</v>
      </c>
      <c r="BD15" s="19" t="s">
        <v>1690</v>
      </c>
      <c r="BE15" s="19" t="s">
        <v>1690</v>
      </c>
      <c r="BF15" s="19" t="s">
        <v>1690</v>
      </c>
      <c r="BG15" s="19" t="s">
        <v>1690</v>
      </c>
      <c r="BH15" s="19" t="s">
        <v>1690</v>
      </c>
      <c r="BI15" s="19" t="s">
        <v>1690</v>
      </c>
      <c r="BJ15" s="19" t="s">
        <v>1690</v>
      </c>
      <c r="BK15" s="19" t="s">
        <v>1690</v>
      </c>
      <c r="BL15" s="19" t="s">
        <v>1690</v>
      </c>
      <c r="BM15" s="19" t="s">
        <v>1690</v>
      </c>
      <c r="BN15" s="19" t="s">
        <v>1690</v>
      </c>
      <c r="BO15" s="19" t="s">
        <v>1690</v>
      </c>
      <c r="BP15" s="19" t="s">
        <v>1690</v>
      </c>
      <c r="BQ15" s="19" t="s">
        <v>1690</v>
      </c>
      <c r="BR15" s="19" t="s">
        <v>1690</v>
      </c>
      <c r="BS15" s="19" t="s">
        <v>1690</v>
      </c>
      <c r="BT15" s="19" t="s">
        <v>1690</v>
      </c>
      <c r="BU15" s="19" t="s">
        <v>1690</v>
      </c>
      <c r="BV15" s="19" t="s">
        <v>1690</v>
      </c>
      <c r="BW15" s="19" t="s">
        <v>1690</v>
      </c>
      <c r="BX15" s="19" t="s">
        <v>1690</v>
      </c>
      <c r="BY15" s="19" t="s">
        <v>1690</v>
      </c>
      <c r="BZ15" s="19"/>
      <c r="CA15" s="19"/>
      <c r="CB15" s="19"/>
      <c r="CC15" s="19"/>
      <c r="CD15" s="19" t="s">
        <v>1690</v>
      </c>
      <c r="CE15" s="19" t="s">
        <v>264</v>
      </c>
    </row>
    <row r="16" spans="1:84" s="9" customFormat="1" ht="19.95" customHeight="1" x14ac:dyDescent="0.3">
      <c r="A16" s="12" t="s">
        <v>128</v>
      </c>
      <c r="B16" s="12"/>
      <c r="C16" s="71" t="s">
        <v>8834</v>
      </c>
      <c r="D16" s="71" t="s">
        <v>8695</v>
      </c>
      <c r="E16" s="71" t="s">
        <v>8582</v>
      </c>
      <c r="F16" s="71" t="s">
        <v>8472</v>
      </c>
      <c r="G16" s="71" t="s">
        <v>8368</v>
      </c>
      <c r="H16" s="71" t="s">
        <v>8303</v>
      </c>
      <c r="I16" s="71" t="s">
        <v>8195</v>
      </c>
      <c r="J16" s="71" t="s">
        <v>8093</v>
      </c>
      <c r="K16" s="71" t="s">
        <v>7988</v>
      </c>
      <c r="L16" s="71" t="s">
        <v>7850</v>
      </c>
      <c r="M16" s="71"/>
      <c r="N16" s="71" t="s">
        <v>7612</v>
      </c>
      <c r="O16" s="71" t="s">
        <v>264</v>
      </c>
      <c r="P16" s="71" t="s">
        <v>264</v>
      </c>
      <c r="Q16" s="71" t="s">
        <v>264</v>
      </c>
      <c r="R16" s="71" t="s">
        <v>7209</v>
      </c>
      <c r="S16" s="56" t="s">
        <v>6844</v>
      </c>
      <c r="T16" s="56" t="s">
        <v>264</v>
      </c>
      <c r="U16" s="56" t="s">
        <v>264</v>
      </c>
      <c r="V16" s="56" t="s">
        <v>264</v>
      </c>
      <c r="W16" s="56" t="s">
        <v>6845</v>
      </c>
      <c r="X16" s="56" t="s">
        <v>6846</v>
      </c>
      <c r="Y16" s="15" t="s">
        <v>1690</v>
      </c>
      <c r="Z16" s="15" t="s">
        <v>1690</v>
      </c>
      <c r="AA16" s="15" t="s">
        <v>1690</v>
      </c>
      <c r="AB16" s="15" t="s">
        <v>1690</v>
      </c>
      <c r="AC16" s="15" t="s">
        <v>1690</v>
      </c>
      <c r="AD16" s="15" t="s">
        <v>1690</v>
      </c>
      <c r="AE16" s="15" t="s">
        <v>1690</v>
      </c>
      <c r="AF16" s="15" t="s">
        <v>1690</v>
      </c>
      <c r="AG16" s="15" t="s">
        <v>1690</v>
      </c>
      <c r="AH16" s="15" t="s">
        <v>1690</v>
      </c>
      <c r="AI16" s="15" t="s">
        <v>1690</v>
      </c>
      <c r="AJ16" s="28" t="s">
        <v>1690</v>
      </c>
      <c r="AK16" s="28" t="s">
        <v>1690</v>
      </c>
      <c r="AL16" s="28" t="s">
        <v>1690</v>
      </c>
      <c r="AM16" s="28" t="s">
        <v>1690</v>
      </c>
      <c r="AN16" s="28" t="s">
        <v>1690</v>
      </c>
      <c r="AO16" s="28" t="s">
        <v>1690</v>
      </c>
      <c r="AP16" s="15" t="s">
        <v>1690</v>
      </c>
      <c r="AQ16" s="15" t="s">
        <v>1690</v>
      </c>
      <c r="AR16" s="15" t="s">
        <v>1690</v>
      </c>
      <c r="AS16" s="15" t="s">
        <v>1690</v>
      </c>
      <c r="AT16" s="15" t="s">
        <v>1690</v>
      </c>
      <c r="AU16" s="15" t="s">
        <v>1690</v>
      </c>
      <c r="AV16" s="15" t="s">
        <v>1690</v>
      </c>
      <c r="AW16" s="15" t="s">
        <v>1690</v>
      </c>
      <c r="AX16" s="15" t="s">
        <v>1690</v>
      </c>
      <c r="AY16" s="15" t="s">
        <v>1690</v>
      </c>
      <c r="AZ16" s="15" t="s">
        <v>1690</v>
      </c>
      <c r="BA16" s="15" t="s">
        <v>1690</v>
      </c>
      <c r="BB16" s="15" t="s">
        <v>1690</v>
      </c>
      <c r="BC16" s="15" t="s">
        <v>1690</v>
      </c>
      <c r="BD16" s="15" t="s">
        <v>1690</v>
      </c>
      <c r="BE16" s="15" t="s">
        <v>1690</v>
      </c>
      <c r="BF16" s="15" t="s">
        <v>1690</v>
      </c>
      <c r="BG16" s="15" t="s">
        <v>1690</v>
      </c>
      <c r="BH16" s="15" t="s">
        <v>1690</v>
      </c>
      <c r="BI16" s="15" t="s">
        <v>1690</v>
      </c>
      <c r="BJ16" s="15" t="s">
        <v>1690</v>
      </c>
      <c r="BK16" s="15" t="s">
        <v>1690</v>
      </c>
      <c r="BL16" s="15" t="s">
        <v>1690</v>
      </c>
      <c r="BM16" s="15" t="s">
        <v>1690</v>
      </c>
      <c r="BN16" s="15" t="s">
        <v>1690</v>
      </c>
      <c r="BO16" s="15" t="s">
        <v>1690</v>
      </c>
      <c r="BP16" s="15" t="s">
        <v>1690</v>
      </c>
      <c r="BQ16" s="15" t="s">
        <v>1690</v>
      </c>
      <c r="BR16" s="15" t="s">
        <v>1690</v>
      </c>
      <c r="BS16" s="15" t="s">
        <v>1690</v>
      </c>
      <c r="BT16" s="15" t="s">
        <v>1690</v>
      </c>
      <c r="BU16" s="15" t="s">
        <v>1690</v>
      </c>
      <c r="BV16" s="15" t="s">
        <v>1690</v>
      </c>
      <c r="BW16" s="15" t="s">
        <v>1690</v>
      </c>
      <c r="BX16" s="15" t="s">
        <v>1690</v>
      </c>
      <c r="BY16" s="15" t="s">
        <v>1690</v>
      </c>
      <c r="BZ16" s="15"/>
      <c r="CA16" s="15" t="s">
        <v>1690</v>
      </c>
      <c r="CB16" s="15" t="s">
        <v>1690</v>
      </c>
      <c r="CC16" s="15" t="s">
        <v>1690</v>
      </c>
      <c r="CD16" s="15" t="s">
        <v>1690</v>
      </c>
      <c r="CE16" s="15" t="s">
        <v>264</v>
      </c>
    </row>
    <row r="17" spans="1:83" s="9" customFormat="1" ht="19.95" customHeight="1" x14ac:dyDescent="0.3">
      <c r="A17" s="17" t="s">
        <v>129</v>
      </c>
      <c r="B17" s="17"/>
      <c r="C17" s="69" t="s">
        <v>264</v>
      </c>
      <c r="D17" s="69" t="s">
        <v>264</v>
      </c>
      <c r="E17" s="69" t="s">
        <v>264</v>
      </c>
      <c r="F17" s="69" t="s">
        <v>264</v>
      </c>
      <c r="G17" s="69" t="s">
        <v>264</v>
      </c>
      <c r="H17" s="69" t="s">
        <v>264</v>
      </c>
      <c r="I17" s="69" t="s">
        <v>264</v>
      </c>
      <c r="J17" s="69" t="s">
        <v>264</v>
      </c>
      <c r="K17" s="69"/>
      <c r="L17" s="69" t="s">
        <v>264</v>
      </c>
      <c r="M17" s="69" t="s">
        <v>7746</v>
      </c>
      <c r="N17" s="69" t="s">
        <v>264</v>
      </c>
      <c r="O17" s="69" t="s">
        <v>7419</v>
      </c>
      <c r="P17" s="69" t="s">
        <v>7420</v>
      </c>
      <c r="Q17" s="69" t="s">
        <v>7210</v>
      </c>
      <c r="R17" s="69" t="s">
        <v>7211</v>
      </c>
      <c r="S17" s="72" t="s">
        <v>264</v>
      </c>
      <c r="T17" s="72" t="s">
        <v>6580</v>
      </c>
      <c r="U17" s="72" t="s">
        <v>6847</v>
      </c>
      <c r="V17" s="72" t="s">
        <v>6848</v>
      </c>
      <c r="W17" s="72" t="s">
        <v>6848</v>
      </c>
      <c r="X17" s="72" t="s">
        <v>264</v>
      </c>
      <c r="Y17" s="19" t="s">
        <v>5382</v>
      </c>
      <c r="Z17" s="19" t="s">
        <v>5383</v>
      </c>
      <c r="AA17" s="19" t="s">
        <v>5384</v>
      </c>
      <c r="AB17" s="19" t="s">
        <v>5385</v>
      </c>
      <c r="AC17" s="19" t="s">
        <v>5386</v>
      </c>
      <c r="AD17" s="19" t="s">
        <v>5387</v>
      </c>
      <c r="AE17" s="19" t="s">
        <v>5388</v>
      </c>
      <c r="AF17" s="19" t="s">
        <v>5389</v>
      </c>
      <c r="AG17" s="19" t="s">
        <v>5390</v>
      </c>
      <c r="AH17" s="19" t="s">
        <v>5391</v>
      </c>
      <c r="AI17" s="19" t="s">
        <v>5392</v>
      </c>
      <c r="AJ17" s="18" t="s">
        <v>5393</v>
      </c>
      <c r="AK17" s="18" t="s">
        <v>5394</v>
      </c>
      <c r="AL17" s="18" t="s">
        <v>5395</v>
      </c>
      <c r="AM17" s="18" t="s">
        <v>5396</v>
      </c>
      <c r="AN17" s="18" t="s">
        <v>5397</v>
      </c>
      <c r="AO17" s="18" t="s">
        <v>5398</v>
      </c>
      <c r="AP17" s="19" t="s">
        <v>5399</v>
      </c>
      <c r="AQ17" s="19" t="s">
        <v>5400</v>
      </c>
      <c r="AR17" s="19" t="s">
        <v>5401</v>
      </c>
      <c r="AS17" s="19" t="s">
        <v>5402</v>
      </c>
      <c r="AT17" s="19" t="s">
        <v>5333</v>
      </c>
      <c r="AU17" s="19" t="s">
        <v>5403</v>
      </c>
      <c r="AV17" s="19" t="s">
        <v>5404</v>
      </c>
      <c r="AW17" s="19" t="s">
        <v>5405</v>
      </c>
      <c r="AX17" s="19" t="s">
        <v>5406</v>
      </c>
      <c r="AY17" s="19" t="s">
        <v>5407</v>
      </c>
      <c r="AZ17" s="19" t="s">
        <v>5408</v>
      </c>
      <c r="BA17" s="19" t="s">
        <v>5359</v>
      </c>
      <c r="BB17" s="19" t="s">
        <v>5409</v>
      </c>
      <c r="BC17" s="19" t="s">
        <v>5410</v>
      </c>
      <c r="BD17" s="19" t="s">
        <v>4950</v>
      </c>
      <c r="BE17" s="19" t="s">
        <v>5411</v>
      </c>
      <c r="BF17" s="19" t="s">
        <v>5412</v>
      </c>
      <c r="BG17" s="19" t="s">
        <v>5413</v>
      </c>
      <c r="BH17" s="19" t="s">
        <v>5414</v>
      </c>
      <c r="BI17" s="19" t="s">
        <v>5415</v>
      </c>
      <c r="BJ17" s="19" t="s">
        <v>5416</v>
      </c>
      <c r="BK17" s="19" t="s">
        <v>5417</v>
      </c>
      <c r="BL17" s="19" t="s">
        <v>5418</v>
      </c>
      <c r="BM17" s="19" t="s">
        <v>5419</v>
      </c>
      <c r="BN17" s="19" t="s">
        <v>5343</v>
      </c>
      <c r="BO17" s="19" t="s">
        <v>5420</v>
      </c>
      <c r="BP17" s="19" t="s">
        <v>5421</v>
      </c>
      <c r="BQ17" s="19" t="s">
        <v>5422</v>
      </c>
      <c r="BR17" s="19" t="s">
        <v>5423</v>
      </c>
      <c r="BS17" s="19" t="s">
        <v>5424</v>
      </c>
      <c r="BT17" s="19" t="s">
        <v>5425</v>
      </c>
      <c r="BU17" s="19" t="s">
        <v>5426</v>
      </c>
      <c r="BV17" s="19" t="s">
        <v>5427</v>
      </c>
      <c r="BW17" s="19" t="s">
        <v>5428</v>
      </c>
      <c r="BX17" s="19" t="s">
        <v>5429</v>
      </c>
      <c r="BY17" s="19" t="s">
        <v>5430</v>
      </c>
      <c r="BZ17" s="19" t="s">
        <v>5431</v>
      </c>
      <c r="CA17" s="19" t="s">
        <v>1690</v>
      </c>
      <c r="CB17" s="19" t="s">
        <v>5432</v>
      </c>
      <c r="CC17" s="19" t="s">
        <v>5433</v>
      </c>
      <c r="CD17" s="19" t="s">
        <v>5434</v>
      </c>
      <c r="CE17" s="19" t="s">
        <v>264</v>
      </c>
    </row>
    <row r="18" spans="1:83" s="9" customFormat="1" ht="19.95" customHeight="1" x14ac:dyDescent="0.3">
      <c r="A18" s="12" t="s">
        <v>100</v>
      </c>
      <c r="B18" s="12"/>
      <c r="C18" s="71"/>
      <c r="D18" s="71" t="s">
        <v>264</v>
      </c>
      <c r="E18" s="71"/>
      <c r="F18" s="71" t="s">
        <v>264</v>
      </c>
      <c r="G18" s="71"/>
      <c r="H18" s="71"/>
      <c r="I18" s="71"/>
      <c r="J18" s="71"/>
      <c r="K18" s="71" t="s">
        <v>264</v>
      </c>
      <c r="L18" s="71">
        <v>0</v>
      </c>
      <c r="M18" s="71">
        <v>0</v>
      </c>
      <c r="N18" s="71" t="s">
        <v>264</v>
      </c>
      <c r="O18" s="71" t="s">
        <v>264</v>
      </c>
      <c r="P18" s="71" t="s">
        <v>264</v>
      </c>
      <c r="Q18" s="71" t="s">
        <v>264</v>
      </c>
      <c r="R18" s="71" t="s">
        <v>264</v>
      </c>
      <c r="S18" s="56" t="s">
        <v>264</v>
      </c>
      <c r="T18" s="56" t="s">
        <v>264</v>
      </c>
      <c r="U18" s="56" t="s">
        <v>264</v>
      </c>
      <c r="V18" s="56" t="s">
        <v>264</v>
      </c>
      <c r="W18" s="56" t="s">
        <v>264</v>
      </c>
      <c r="X18" s="56" t="s">
        <v>264</v>
      </c>
      <c r="Y18" s="15" t="s">
        <v>1690</v>
      </c>
      <c r="Z18" s="15" t="s">
        <v>1690</v>
      </c>
      <c r="AA18" s="15" t="s">
        <v>1690</v>
      </c>
      <c r="AB18" s="15" t="s">
        <v>1690</v>
      </c>
      <c r="AC18" s="15" t="s">
        <v>1690</v>
      </c>
      <c r="AD18" s="15" t="s">
        <v>1690</v>
      </c>
      <c r="AE18" s="15" t="s">
        <v>1690</v>
      </c>
      <c r="AF18" s="15" t="s">
        <v>1690</v>
      </c>
      <c r="AG18" s="15" t="s">
        <v>1690</v>
      </c>
      <c r="AH18" s="15" t="s">
        <v>1690</v>
      </c>
      <c r="AI18" s="15" t="s">
        <v>1690</v>
      </c>
      <c r="AJ18" s="15" t="s">
        <v>1690</v>
      </c>
      <c r="AK18" s="15" t="s">
        <v>1690</v>
      </c>
      <c r="AL18" s="15" t="s">
        <v>1690</v>
      </c>
      <c r="AM18" s="15" t="s">
        <v>1690</v>
      </c>
      <c r="AN18" s="15" t="s">
        <v>1690</v>
      </c>
      <c r="AO18" s="15" t="s">
        <v>1690</v>
      </c>
      <c r="AP18" s="15" t="s">
        <v>1690</v>
      </c>
      <c r="AQ18" s="15" t="s">
        <v>1690</v>
      </c>
      <c r="AR18" s="15" t="s">
        <v>1690</v>
      </c>
      <c r="AS18" s="15" t="s">
        <v>1690</v>
      </c>
      <c r="AT18" s="15" t="s">
        <v>1690</v>
      </c>
      <c r="AU18" s="15" t="s">
        <v>1690</v>
      </c>
      <c r="AV18" s="15" t="s">
        <v>1690</v>
      </c>
      <c r="AW18" s="15" t="s">
        <v>1690</v>
      </c>
      <c r="AX18" s="15" t="s">
        <v>1690</v>
      </c>
      <c r="AY18" s="15" t="s">
        <v>1690</v>
      </c>
      <c r="AZ18" s="15" t="s">
        <v>1690</v>
      </c>
      <c r="BA18" s="15" t="s">
        <v>1690</v>
      </c>
      <c r="BB18" s="15" t="s">
        <v>1690</v>
      </c>
      <c r="BC18" s="15" t="s">
        <v>1690</v>
      </c>
      <c r="BD18" s="15" t="s">
        <v>1690</v>
      </c>
      <c r="BE18" s="15" t="s">
        <v>1690</v>
      </c>
      <c r="BF18" s="15" t="s">
        <v>1690</v>
      </c>
      <c r="BG18" s="15" t="s">
        <v>1690</v>
      </c>
      <c r="BH18" s="15" t="s">
        <v>1690</v>
      </c>
      <c r="BI18" s="15" t="s">
        <v>1690</v>
      </c>
      <c r="BJ18" s="15" t="s">
        <v>1690</v>
      </c>
      <c r="BK18" s="15" t="s">
        <v>1690</v>
      </c>
      <c r="BL18" s="15" t="s">
        <v>1690</v>
      </c>
      <c r="BM18" s="15" t="s">
        <v>1690</v>
      </c>
      <c r="BN18" s="15" t="s">
        <v>1690</v>
      </c>
      <c r="BO18" s="15" t="s">
        <v>1690</v>
      </c>
      <c r="BP18" s="15" t="s">
        <v>1690</v>
      </c>
      <c r="BQ18" s="15" t="s">
        <v>1690</v>
      </c>
      <c r="BR18" s="15" t="s">
        <v>1690</v>
      </c>
      <c r="BS18" s="15" t="s">
        <v>1690</v>
      </c>
      <c r="BT18" s="15" t="s">
        <v>1690</v>
      </c>
      <c r="BU18" s="15" t="s">
        <v>1690</v>
      </c>
      <c r="BV18" s="15" t="s">
        <v>1690</v>
      </c>
      <c r="BW18" s="15" t="s">
        <v>1690</v>
      </c>
      <c r="BX18" s="15" t="s">
        <v>1690</v>
      </c>
      <c r="BY18" s="15" t="s">
        <v>1690</v>
      </c>
      <c r="BZ18" s="15" t="s">
        <v>1690</v>
      </c>
      <c r="CA18" s="15" t="s">
        <v>1690</v>
      </c>
      <c r="CB18" s="15" t="s">
        <v>1690</v>
      </c>
      <c r="CC18" s="15" t="s">
        <v>1690</v>
      </c>
      <c r="CD18" s="15" t="s">
        <v>1690</v>
      </c>
      <c r="CE18" s="15" t="s">
        <v>264</v>
      </c>
    </row>
    <row r="19" spans="1:83" s="9" customFormat="1" ht="19.95" customHeight="1" x14ac:dyDescent="0.3">
      <c r="A19" s="17" t="s">
        <v>130</v>
      </c>
      <c r="B19" s="17"/>
      <c r="C19" s="69" t="s">
        <v>8835</v>
      </c>
      <c r="D19" s="69" t="s">
        <v>8696</v>
      </c>
      <c r="E19" s="69" t="s">
        <v>8583</v>
      </c>
      <c r="F19" s="69" t="s">
        <v>8473</v>
      </c>
      <c r="G19" s="69" t="s">
        <v>8369</v>
      </c>
      <c r="H19" s="69" t="s">
        <v>8304</v>
      </c>
      <c r="I19" s="69" t="s">
        <v>8196</v>
      </c>
      <c r="J19" s="69" t="s">
        <v>8094</v>
      </c>
      <c r="K19" s="69" t="s">
        <v>7989</v>
      </c>
      <c r="L19" s="69" t="s">
        <v>7851</v>
      </c>
      <c r="M19" s="69" t="s">
        <v>7747</v>
      </c>
      <c r="N19" s="69" t="s">
        <v>7613</v>
      </c>
      <c r="O19" s="69" t="s">
        <v>7421</v>
      </c>
      <c r="P19" s="69" t="s">
        <v>7422</v>
      </c>
      <c r="Q19" s="69" t="s">
        <v>7212</v>
      </c>
      <c r="R19" s="69" t="s">
        <v>7213</v>
      </c>
      <c r="S19" s="72" t="s">
        <v>6849</v>
      </c>
      <c r="T19" s="72" t="s">
        <v>6850</v>
      </c>
      <c r="U19" s="72" t="s">
        <v>6851</v>
      </c>
      <c r="V19" s="72" t="s">
        <v>6852</v>
      </c>
      <c r="W19" s="72" t="s">
        <v>6853</v>
      </c>
      <c r="X19" s="72" t="s">
        <v>6854</v>
      </c>
      <c r="Y19" s="19" t="s">
        <v>5435</v>
      </c>
      <c r="Z19" s="19" t="s">
        <v>5436</v>
      </c>
      <c r="AA19" s="19" t="s">
        <v>5437</v>
      </c>
      <c r="AB19" s="19" t="s">
        <v>5438</v>
      </c>
      <c r="AC19" s="19" t="s">
        <v>5439</v>
      </c>
      <c r="AD19" s="19" t="s">
        <v>5440</v>
      </c>
      <c r="AE19" s="19" t="s">
        <v>5441</v>
      </c>
      <c r="AF19" s="19" t="s">
        <v>5442</v>
      </c>
      <c r="AG19" s="19" t="s">
        <v>5443</v>
      </c>
      <c r="AH19" s="19" t="s">
        <v>5444</v>
      </c>
      <c r="AI19" s="19" t="s">
        <v>5445</v>
      </c>
      <c r="AJ19" s="18" t="s">
        <v>5446</v>
      </c>
      <c r="AK19" s="18" t="s">
        <v>5447</v>
      </c>
      <c r="AL19" s="18" t="s">
        <v>5448</v>
      </c>
      <c r="AM19" s="18" t="s">
        <v>5449</v>
      </c>
      <c r="AN19" s="18" t="s">
        <v>5450</v>
      </c>
      <c r="AO19" s="18" t="s">
        <v>5451</v>
      </c>
      <c r="AP19" s="19" t="s">
        <v>5452</v>
      </c>
      <c r="AQ19" s="19" t="s">
        <v>5453</v>
      </c>
      <c r="AR19" s="19" t="s">
        <v>5454</v>
      </c>
      <c r="AS19" s="19" t="s">
        <v>5455</v>
      </c>
      <c r="AT19" s="19" t="s">
        <v>5456</v>
      </c>
      <c r="AU19" s="19" t="s">
        <v>5457</v>
      </c>
      <c r="AV19" s="19" t="s">
        <v>5458</v>
      </c>
      <c r="AW19" s="19" t="s">
        <v>5459</v>
      </c>
      <c r="AX19" s="19" t="s">
        <v>5460</v>
      </c>
      <c r="AY19" s="19" t="s">
        <v>5461</v>
      </c>
      <c r="AZ19" s="19" t="s">
        <v>5462</v>
      </c>
      <c r="BA19" s="19" t="s">
        <v>5463</v>
      </c>
      <c r="BB19" s="19" t="s">
        <v>5464</v>
      </c>
      <c r="BC19" s="19" t="s">
        <v>5465</v>
      </c>
      <c r="BD19" s="19" t="s">
        <v>5466</v>
      </c>
      <c r="BE19" s="19" t="s">
        <v>5467</v>
      </c>
      <c r="BF19" s="19" t="s">
        <v>5468</v>
      </c>
      <c r="BG19" s="19" t="s">
        <v>5469</v>
      </c>
      <c r="BH19" s="19" t="s">
        <v>5470</v>
      </c>
      <c r="BI19" s="19" t="s">
        <v>5471</v>
      </c>
      <c r="BJ19" s="19" t="s">
        <v>5472</v>
      </c>
      <c r="BK19" s="19" t="s">
        <v>5473</v>
      </c>
      <c r="BL19" s="19" t="s">
        <v>5474</v>
      </c>
      <c r="BM19" s="19" t="s">
        <v>5475</v>
      </c>
      <c r="BN19" s="19" t="s">
        <v>5476</v>
      </c>
      <c r="BO19" s="19" t="s">
        <v>5477</v>
      </c>
      <c r="BP19" s="19" t="s">
        <v>5478</v>
      </c>
      <c r="BQ19" s="19" t="s">
        <v>5479</v>
      </c>
      <c r="BR19" s="19" t="s">
        <v>5480</v>
      </c>
      <c r="BS19" s="19" t="s">
        <v>4958</v>
      </c>
      <c r="BT19" s="19" t="s">
        <v>5481</v>
      </c>
      <c r="BU19" s="19" t="s">
        <v>5482</v>
      </c>
      <c r="BV19" s="19" t="s">
        <v>5483</v>
      </c>
      <c r="BW19" s="19" t="s">
        <v>5484</v>
      </c>
      <c r="BX19" s="19" t="s">
        <v>5485</v>
      </c>
      <c r="BY19" s="19" t="s">
        <v>5486</v>
      </c>
      <c r="BZ19" s="19" t="s">
        <v>5487</v>
      </c>
      <c r="CA19" s="19" t="s">
        <v>5488</v>
      </c>
      <c r="CB19" s="19" t="s">
        <v>5489</v>
      </c>
      <c r="CC19" s="19" t="s">
        <v>5490</v>
      </c>
      <c r="CD19" s="19" t="s">
        <v>5491</v>
      </c>
      <c r="CE19" s="19" t="s">
        <v>264</v>
      </c>
    </row>
    <row r="20" spans="1:83" s="9" customFormat="1" ht="19.95" customHeight="1" x14ac:dyDescent="0.3">
      <c r="A20" s="12" t="s">
        <v>131</v>
      </c>
      <c r="B20" s="12"/>
      <c r="C20" s="71" t="s">
        <v>8836</v>
      </c>
      <c r="D20" s="71" t="s">
        <v>8697</v>
      </c>
      <c r="E20" s="71" t="s">
        <v>8584</v>
      </c>
      <c r="F20" s="71" t="s">
        <v>8474</v>
      </c>
      <c r="G20" s="71" t="s">
        <v>8370</v>
      </c>
      <c r="H20" s="71" t="s">
        <v>8305</v>
      </c>
      <c r="I20" s="71" t="s">
        <v>8197</v>
      </c>
      <c r="J20" s="71" t="s">
        <v>8095</v>
      </c>
      <c r="K20" s="71" t="s">
        <v>7990</v>
      </c>
      <c r="L20" s="71" t="s">
        <v>7852</v>
      </c>
      <c r="M20" s="71" t="s">
        <v>7748</v>
      </c>
      <c r="N20" s="71" t="s">
        <v>7614</v>
      </c>
      <c r="O20" s="71" t="s">
        <v>7423</v>
      </c>
      <c r="P20" s="71" t="s">
        <v>7424</v>
      </c>
      <c r="Q20" s="71" t="s">
        <v>7214</v>
      </c>
      <c r="R20" s="71" t="s">
        <v>7215</v>
      </c>
      <c r="S20" s="56" t="s">
        <v>6855</v>
      </c>
      <c r="T20" s="56" t="s">
        <v>6856</v>
      </c>
      <c r="U20" s="56" t="s">
        <v>6857</v>
      </c>
      <c r="V20" s="56" t="s">
        <v>6858</v>
      </c>
      <c r="W20" s="56" t="s">
        <v>6859</v>
      </c>
      <c r="X20" s="56" t="s">
        <v>6860</v>
      </c>
      <c r="Y20" s="15" t="s">
        <v>5492</v>
      </c>
      <c r="Z20" s="15" t="s">
        <v>5493</v>
      </c>
      <c r="AA20" s="15" t="s">
        <v>5494</v>
      </c>
      <c r="AB20" s="15" t="s">
        <v>5495</v>
      </c>
      <c r="AC20" s="15" t="s">
        <v>5496</v>
      </c>
      <c r="AD20" s="15" t="s">
        <v>5497</v>
      </c>
      <c r="AE20" s="15" t="s">
        <v>5498</v>
      </c>
      <c r="AF20" s="15" t="s">
        <v>5499</v>
      </c>
      <c r="AG20" s="15" t="s">
        <v>5500</v>
      </c>
      <c r="AH20" s="15" t="s">
        <v>5501</v>
      </c>
      <c r="AI20" s="15" t="s">
        <v>5502</v>
      </c>
      <c r="AJ20" s="15" t="s">
        <v>5503</v>
      </c>
      <c r="AK20" s="15" t="s">
        <v>5504</v>
      </c>
      <c r="AL20" s="15" t="s">
        <v>5505</v>
      </c>
      <c r="AM20" s="15" t="s">
        <v>5506</v>
      </c>
      <c r="AN20" s="15" t="s">
        <v>5507</v>
      </c>
      <c r="AO20" s="15" t="s">
        <v>5508</v>
      </c>
      <c r="AP20" s="15" t="s">
        <v>5509</v>
      </c>
      <c r="AQ20" s="15" t="s">
        <v>5510</v>
      </c>
      <c r="AR20" s="15" t="s">
        <v>5511</v>
      </c>
      <c r="AS20" s="15" t="s">
        <v>5512</v>
      </c>
      <c r="AT20" s="15" t="s">
        <v>5513</v>
      </c>
      <c r="AU20" s="15" t="s">
        <v>5514</v>
      </c>
      <c r="AV20" s="15" t="s">
        <v>5515</v>
      </c>
      <c r="AW20" s="15" t="s">
        <v>5516</v>
      </c>
      <c r="AX20" s="15" t="s">
        <v>5517</v>
      </c>
      <c r="AY20" s="15" t="s">
        <v>5518</v>
      </c>
      <c r="AZ20" s="15" t="s">
        <v>5519</v>
      </c>
      <c r="BA20" s="15" t="s">
        <v>5520</v>
      </c>
      <c r="BB20" s="15" t="s">
        <v>5521</v>
      </c>
      <c r="BC20" s="15" t="s">
        <v>5522</v>
      </c>
      <c r="BD20" s="15" t="s">
        <v>5523</v>
      </c>
      <c r="BE20" s="15" t="s">
        <v>5524</v>
      </c>
      <c r="BF20" s="15" t="s">
        <v>5525</v>
      </c>
      <c r="BG20" s="15" t="s">
        <v>5526</v>
      </c>
      <c r="BH20" s="15" t="s">
        <v>1690</v>
      </c>
      <c r="BI20" s="15" t="s">
        <v>5527</v>
      </c>
      <c r="BJ20" s="15" t="s">
        <v>5528</v>
      </c>
      <c r="BK20" s="15" t="s">
        <v>5529</v>
      </c>
      <c r="BL20" s="15" t="s">
        <v>5530</v>
      </c>
      <c r="BM20" s="15" t="s">
        <v>1690</v>
      </c>
      <c r="BN20" s="15" t="s">
        <v>1690</v>
      </c>
      <c r="BO20" s="15" t="s">
        <v>5531</v>
      </c>
      <c r="BP20" s="15" t="s">
        <v>5532</v>
      </c>
      <c r="BQ20" s="15" t="s">
        <v>5533</v>
      </c>
      <c r="BR20" s="15" t="s">
        <v>1690</v>
      </c>
      <c r="BS20" s="15" t="s">
        <v>1690</v>
      </c>
      <c r="BT20" s="15" t="s">
        <v>5534</v>
      </c>
      <c r="BU20" s="15" t="s">
        <v>5535</v>
      </c>
      <c r="BV20" s="15" t="s">
        <v>5536</v>
      </c>
      <c r="BW20" s="15" t="s">
        <v>1690</v>
      </c>
      <c r="BX20" s="15" t="s">
        <v>1690</v>
      </c>
      <c r="BY20" s="15" t="s">
        <v>5537</v>
      </c>
      <c r="BZ20" s="15" t="s">
        <v>5538</v>
      </c>
      <c r="CA20" s="15" t="s">
        <v>5539</v>
      </c>
      <c r="CB20" s="15" t="s">
        <v>1690</v>
      </c>
      <c r="CC20" s="15" t="s">
        <v>1690</v>
      </c>
      <c r="CD20" s="15" t="s">
        <v>5540</v>
      </c>
      <c r="CE20" s="15" t="s">
        <v>264</v>
      </c>
    </row>
    <row r="21" spans="1:83" s="9" customFormat="1" ht="19.95" customHeight="1" x14ac:dyDescent="0.3">
      <c r="A21" s="17" t="s">
        <v>101</v>
      </c>
      <c r="B21" s="17"/>
      <c r="C21" s="69" t="s">
        <v>8837</v>
      </c>
      <c r="D21" s="69" t="s">
        <v>8698</v>
      </c>
      <c r="E21" s="69" t="s">
        <v>8585</v>
      </c>
      <c r="F21" s="69" t="s">
        <v>8475</v>
      </c>
      <c r="G21" s="69" t="s">
        <v>8371</v>
      </c>
      <c r="H21" s="69" t="s">
        <v>8306</v>
      </c>
      <c r="I21" s="69" t="s">
        <v>8198</v>
      </c>
      <c r="J21" s="69" t="s">
        <v>8096</v>
      </c>
      <c r="K21" s="69" t="s">
        <v>3894</v>
      </c>
      <c r="L21" s="69" t="s">
        <v>7853</v>
      </c>
      <c r="M21" s="69" t="s">
        <v>7749</v>
      </c>
      <c r="N21" s="69" t="s">
        <v>7615</v>
      </c>
      <c r="O21" s="69" t="s">
        <v>7425</v>
      </c>
      <c r="P21" s="69" t="s">
        <v>7426</v>
      </c>
      <c r="Q21" s="69" t="s">
        <v>7216</v>
      </c>
      <c r="R21" s="69" t="s">
        <v>7217</v>
      </c>
      <c r="S21" s="72" t="s">
        <v>6861</v>
      </c>
      <c r="T21" s="72" t="s">
        <v>6862</v>
      </c>
      <c r="U21" s="72" t="s">
        <v>6863</v>
      </c>
      <c r="V21" s="72" t="s">
        <v>6864</v>
      </c>
      <c r="W21" s="72" t="s">
        <v>6865</v>
      </c>
      <c r="X21" s="72" t="s">
        <v>6866</v>
      </c>
      <c r="Y21" s="19" t="s">
        <v>5541</v>
      </c>
      <c r="Z21" s="19" t="s">
        <v>5542</v>
      </c>
      <c r="AA21" s="19" t="s">
        <v>5543</v>
      </c>
      <c r="AB21" s="19" t="s">
        <v>5544</v>
      </c>
      <c r="AC21" s="19" t="s">
        <v>5545</v>
      </c>
      <c r="AD21" s="19" t="s">
        <v>5546</v>
      </c>
      <c r="AE21" s="19" t="s">
        <v>5547</v>
      </c>
      <c r="AF21" s="19" t="s">
        <v>5548</v>
      </c>
      <c r="AG21" s="19" t="s">
        <v>5549</v>
      </c>
      <c r="AH21" s="19" t="s">
        <v>5550</v>
      </c>
      <c r="AI21" s="19" t="s">
        <v>5551</v>
      </c>
      <c r="AJ21" s="19" t="s">
        <v>5552</v>
      </c>
      <c r="AK21" s="19" t="s">
        <v>5553</v>
      </c>
      <c r="AL21" s="19" t="s">
        <v>5554</v>
      </c>
      <c r="AM21" s="19" t="s">
        <v>5555</v>
      </c>
      <c r="AN21" s="19" t="s">
        <v>5556</v>
      </c>
      <c r="AO21" s="19" t="s">
        <v>5557</v>
      </c>
      <c r="AP21" s="19" t="s">
        <v>5558</v>
      </c>
      <c r="AQ21" s="19" t="s">
        <v>5559</v>
      </c>
      <c r="AR21" s="19" t="s">
        <v>5560</v>
      </c>
      <c r="AS21" s="19" t="s">
        <v>5561</v>
      </c>
      <c r="AT21" s="19" t="s">
        <v>1690</v>
      </c>
      <c r="AU21" s="19" t="s">
        <v>1690</v>
      </c>
      <c r="AV21" s="19" t="s">
        <v>1690</v>
      </c>
      <c r="AW21" s="19" t="s">
        <v>1690</v>
      </c>
      <c r="AX21" s="19" t="s">
        <v>1690</v>
      </c>
      <c r="AY21" s="19" t="s">
        <v>1690</v>
      </c>
      <c r="AZ21" s="19" t="s">
        <v>1690</v>
      </c>
      <c r="BA21" s="19" t="s">
        <v>1690</v>
      </c>
      <c r="BB21" s="19" t="s">
        <v>1690</v>
      </c>
      <c r="BC21" s="19" t="s">
        <v>1690</v>
      </c>
      <c r="BD21" s="19" t="s">
        <v>1690</v>
      </c>
      <c r="BE21" s="19" t="s">
        <v>1690</v>
      </c>
      <c r="BF21" s="19" t="s">
        <v>1690</v>
      </c>
      <c r="BG21" s="19" t="s">
        <v>1690</v>
      </c>
      <c r="BH21" s="19" t="s">
        <v>1690</v>
      </c>
      <c r="BI21" s="19" t="s">
        <v>1690</v>
      </c>
      <c r="BJ21" s="19" t="s">
        <v>1690</v>
      </c>
      <c r="BK21" s="19" t="s">
        <v>1690</v>
      </c>
      <c r="BL21" s="19" t="s">
        <v>1690</v>
      </c>
      <c r="BM21" s="19" t="s">
        <v>1690</v>
      </c>
      <c r="BN21" s="19" t="s">
        <v>1690</v>
      </c>
      <c r="BO21" s="19" t="s">
        <v>1690</v>
      </c>
      <c r="BP21" s="19" t="s">
        <v>1690</v>
      </c>
      <c r="BQ21" s="19" t="s">
        <v>1690</v>
      </c>
      <c r="BR21" s="19" t="s">
        <v>1690</v>
      </c>
      <c r="BS21" s="19" t="s">
        <v>1690</v>
      </c>
      <c r="BT21" s="19" t="s">
        <v>1690</v>
      </c>
      <c r="BU21" s="19" t="s">
        <v>1690</v>
      </c>
      <c r="BV21" s="19" t="s">
        <v>1690</v>
      </c>
      <c r="BW21" s="19" t="s">
        <v>1690</v>
      </c>
      <c r="BX21" s="19" t="s">
        <v>1690</v>
      </c>
      <c r="BY21" s="19" t="s">
        <v>1690</v>
      </c>
      <c r="BZ21" s="19" t="s">
        <v>1690</v>
      </c>
      <c r="CA21" s="19" t="s">
        <v>1690</v>
      </c>
      <c r="CB21" s="19" t="s">
        <v>1690</v>
      </c>
      <c r="CC21" s="19" t="s">
        <v>1690</v>
      </c>
      <c r="CD21" s="19" t="s">
        <v>1690</v>
      </c>
      <c r="CE21" s="19" t="s">
        <v>264</v>
      </c>
    </row>
    <row r="22" spans="1:83" s="9" customFormat="1" ht="19.95" customHeight="1" x14ac:dyDescent="0.3">
      <c r="A22" s="12" t="s">
        <v>132</v>
      </c>
      <c r="B22" s="12"/>
      <c r="C22" s="71" t="s">
        <v>8838</v>
      </c>
      <c r="D22" s="71" t="s">
        <v>8699</v>
      </c>
      <c r="E22" s="71" t="s">
        <v>8586</v>
      </c>
      <c r="F22" s="71" t="s">
        <v>8476</v>
      </c>
      <c r="G22" s="71" t="s">
        <v>8372</v>
      </c>
      <c r="H22" s="71" t="s">
        <v>8307</v>
      </c>
      <c r="I22" s="71" t="s">
        <v>8199</v>
      </c>
      <c r="J22" s="71" t="s">
        <v>8097</v>
      </c>
      <c r="K22" s="71" t="s">
        <v>7991</v>
      </c>
      <c r="L22" s="71" t="s">
        <v>7854</v>
      </c>
      <c r="M22" s="71" t="s">
        <v>7750</v>
      </c>
      <c r="N22" s="71" t="s">
        <v>7616</v>
      </c>
      <c r="O22" s="71" t="s">
        <v>7427</v>
      </c>
      <c r="P22" s="71" t="s">
        <v>7428</v>
      </c>
      <c r="Q22" s="71" t="s">
        <v>7218</v>
      </c>
      <c r="R22" s="71" t="s">
        <v>7219</v>
      </c>
      <c r="S22" s="56" t="s">
        <v>6867</v>
      </c>
      <c r="T22" s="56" t="s">
        <v>6868</v>
      </c>
      <c r="U22" s="56" t="s">
        <v>6869</v>
      </c>
      <c r="V22" s="56" t="s">
        <v>6870</v>
      </c>
      <c r="W22" s="56" t="s">
        <v>6871</v>
      </c>
      <c r="X22" s="56" t="s">
        <v>6872</v>
      </c>
      <c r="Y22" s="15" t="s">
        <v>5562</v>
      </c>
      <c r="Z22" s="15" t="s">
        <v>5563</v>
      </c>
      <c r="AA22" s="15" t="s">
        <v>5564</v>
      </c>
      <c r="AB22" s="15" t="s">
        <v>5565</v>
      </c>
      <c r="AC22" s="15" t="s">
        <v>5566</v>
      </c>
      <c r="AD22" s="15" t="s">
        <v>5567</v>
      </c>
      <c r="AE22" s="15" t="s">
        <v>5568</v>
      </c>
      <c r="AF22" s="15" t="s">
        <v>5569</v>
      </c>
      <c r="AG22" s="15" t="s">
        <v>5570</v>
      </c>
      <c r="AH22" s="15" t="s">
        <v>5571</v>
      </c>
      <c r="AI22" s="15" t="s">
        <v>5572</v>
      </c>
      <c r="AJ22" s="15" t="s">
        <v>5573</v>
      </c>
      <c r="AK22" s="15" t="s">
        <v>5574</v>
      </c>
      <c r="AL22" s="15" t="s">
        <v>5575</v>
      </c>
      <c r="AM22" s="15" t="s">
        <v>5576</v>
      </c>
      <c r="AN22" s="15" t="s">
        <v>5577</v>
      </c>
      <c r="AO22" s="15" t="s">
        <v>5578</v>
      </c>
      <c r="AP22" s="15" t="s">
        <v>5579</v>
      </c>
      <c r="AQ22" s="15" t="s">
        <v>5580</v>
      </c>
      <c r="AR22" s="15" t="s">
        <v>5581</v>
      </c>
      <c r="AS22" s="15" t="s">
        <v>5582</v>
      </c>
      <c r="AT22" s="15" t="s">
        <v>5513</v>
      </c>
      <c r="AU22" s="15" t="s">
        <v>5514</v>
      </c>
      <c r="AV22" s="15" t="s">
        <v>5515</v>
      </c>
      <c r="AW22" s="15" t="s">
        <v>5516</v>
      </c>
      <c r="AX22" s="15" t="s">
        <v>5517</v>
      </c>
      <c r="AY22" s="15" t="s">
        <v>5518</v>
      </c>
      <c r="AZ22" s="15" t="s">
        <v>5519</v>
      </c>
      <c r="BA22" s="15" t="s">
        <v>5520</v>
      </c>
      <c r="BB22" s="15" t="s">
        <v>5521</v>
      </c>
      <c r="BC22" s="15" t="s">
        <v>5522</v>
      </c>
      <c r="BD22" s="15" t="s">
        <v>5523</v>
      </c>
      <c r="BE22" s="15" t="s">
        <v>5524</v>
      </c>
      <c r="BF22" s="15" t="s">
        <v>5525</v>
      </c>
      <c r="BG22" s="15" t="s">
        <v>5526</v>
      </c>
      <c r="BH22" s="15" t="s">
        <v>1690</v>
      </c>
      <c r="BI22" s="15" t="s">
        <v>5527</v>
      </c>
      <c r="BJ22" s="15" t="s">
        <v>5528</v>
      </c>
      <c r="BK22" s="15" t="s">
        <v>5529</v>
      </c>
      <c r="BL22" s="15" t="s">
        <v>5530</v>
      </c>
      <c r="BM22" s="15" t="s">
        <v>1690</v>
      </c>
      <c r="BN22" s="15" t="s">
        <v>1690</v>
      </c>
      <c r="BO22" s="15" t="s">
        <v>5531</v>
      </c>
      <c r="BP22" s="15" t="s">
        <v>5532</v>
      </c>
      <c r="BQ22" s="15" t="s">
        <v>5533</v>
      </c>
      <c r="BR22" s="15" t="s">
        <v>1690</v>
      </c>
      <c r="BS22" s="15" t="s">
        <v>1690</v>
      </c>
      <c r="BT22" s="15" t="s">
        <v>5534</v>
      </c>
      <c r="BU22" s="15" t="s">
        <v>5535</v>
      </c>
      <c r="BV22" s="15" t="s">
        <v>5536</v>
      </c>
      <c r="BW22" s="15" t="s">
        <v>1690</v>
      </c>
      <c r="BX22" s="15" t="s">
        <v>1690</v>
      </c>
      <c r="BY22" s="15" t="s">
        <v>5537</v>
      </c>
      <c r="BZ22" s="15" t="s">
        <v>5538</v>
      </c>
      <c r="CA22" s="15" t="s">
        <v>5539</v>
      </c>
      <c r="CB22" s="15" t="s">
        <v>1690</v>
      </c>
      <c r="CC22" s="15" t="s">
        <v>1690</v>
      </c>
      <c r="CD22" s="15" t="s">
        <v>5540</v>
      </c>
      <c r="CE22" s="15" t="s">
        <v>264</v>
      </c>
    </row>
    <row r="23" spans="1:83" s="9" customFormat="1" ht="19.95" customHeight="1" x14ac:dyDescent="0.3">
      <c r="A23" s="17" t="s">
        <v>133</v>
      </c>
      <c r="B23" s="17"/>
      <c r="C23" s="69" t="s">
        <v>8839</v>
      </c>
      <c r="D23" s="69" t="s">
        <v>8700</v>
      </c>
      <c r="E23" s="69" t="s">
        <v>8587</v>
      </c>
      <c r="F23" s="69" t="s">
        <v>8477</v>
      </c>
      <c r="G23" s="69" t="s">
        <v>8373</v>
      </c>
      <c r="H23" s="69" t="s">
        <v>8308</v>
      </c>
      <c r="I23" s="69" t="s">
        <v>8200</v>
      </c>
      <c r="J23" s="69" t="s">
        <v>8098</v>
      </c>
      <c r="K23" s="69" t="s">
        <v>7992</v>
      </c>
      <c r="L23" s="69" t="s">
        <v>7855</v>
      </c>
      <c r="M23" s="69" t="s">
        <v>7751</v>
      </c>
      <c r="N23" s="69" t="s">
        <v>7617</v>
      </c>
      <c r="O23" s="69" t="s">
        <v>7429</v>
      </c>
      <c r="P23" s="69" t="s">
        <v>7430</v>
      </c>
      <c r="Q23" s="69" t="s">
        <v>7220</v>
      </c>
      <c r="R23" s="69" t="s">
        <v>7221</v>
      </c>
      <c r="S23" s="72" t="s">
        <v>6873</v>
      </c>
      <c r="T23" s="72" t="s">
        <v>6874</v>
      </c>
      <c r="U23" s="72" t="s">
        <v>6875</v>
      </c>
      <c r="V23" s="72" t="s">
        <v>6876</v>
      </c>
      <c r="W23" s="72" t="s">
        <v>6877</v>
      </c>
      <c r="X23" s="72" t="s">
        <v>6878</v>
      </c>
      <c r="Y23" s="19" t="s">
        <v>5583</v>
      </c>
      <c r="Z23" s="19" t="s">
        <v>5584</v>
      </c>
      <c r="AA23" s="19" t="s">
        <v>5585</v>
      </c>
      <c r="AB23" s="19" t="s">
        <v>5586</v>
      </c>
      <c r="AC23" s="19" t="s">
        <v>5587</v>
      </c>
      <c r="AD23" s="19" t="s">
        <v>5588</v>
      </c>
      <c r="AE23" s="19" t="s">
        <v>5589</v>
      </c>
      <c r="AF23" s="19" t="s">
        <v>5590</v>
      </c>
      <c r="AG23" s="19" t="s">
        <v>5591</v>
      </c>
      <c r="AH23" s="19" t="s">
        <v>5592</v>
      </c>
      <c r="AI23" s="19" t="s">
        <v>5593</v>
      </c>
      <c r="AJ23" s="19" t="s">
        <v>5594</v>
      </c>
      <c r="AK23" s="19" t="s">
        <v>5595</v>
      </c>
      <c r="AL23" s="19" t="s">
        <v>5596</v>
      </c>
      <c r="AM23" s="19" t="s">
        <v>5597</v>
      </c>
      <c r="AN23" s="19" t="s">
        <v>5598</v>
      </c>
      <c r="AO23" s="19" t="s">
        <v>5599</v>
      </c>
      <c r="AP23" s="19" t="s">
        <v>5600</v>
      </c>
      <c r="AQ23" s="19" t="s">
        <v>5601</v>
      </c>
      <c r="AR23" s="19" t="s">
        <v>5602</v>
      </c>
      <c r="AS23" s="19" t="s">
        <v>5603</v>
      </c>
      <c r="AT23" s="19" t="s">
        <v>5604</v>
      </c>
      <c r="AU23" s="19" t="s">
        <v>5605</v>
      </c>
      <c r="AV23" s="19" t="s">
        <v>5606</v>
      </c>
      <c r="AW23" s="19" t="s">
        <v>5607</v>
      </c>
      <c r="AX23" s="19" t="s">
        <v>5608</v>
      </c>
      <c r="AY23" s="19" t="s">
        <v>5609</v>
      </c>
      <c r="AZ23" s="19" t="s">
        <v>5610</v>
      </c>
      <c r="BA23" s="19" t="s">
        <v>5611</v>
      </c>
      <c r="BB23" s="19" t="s">
        <v>5612</v>
      </c>
      <c r="BC23" s="19" t="s">
        <v>5613</v>
      </c>
      <c r="BD23" s="19" t="s">
        <v>5614</v>
      </c>
      <c r="BE23" s="19" t="s">
        <v>5615</v>
      </c>
      <c r="BF23" s="19" t="s">
        <v>5616</v>
      </c>
      <c r="BG23" s="19" t="s">
        <v>5617</v>
      </c>
      <c r="BH23" s="19" t="s">
        <v>5470</v>
      </c>
      <c r="BI23" s="19" t="s">
        <v>5618</v>
      </c>
      <c r="BJ23" s="19" t="s">
        <v>5619</v>
      </c>
      <c r="BK23" s="19" t="s">
        <v>5620</v>
      </c>
      <c r="BL23" s="19" t="s">
        <v>5621</v>
      </c>
      <c r="BM23" s="19" t="s">
        <v>5475</v>
      </c>
      <c r="BN23" s="19" t="s">
        <v>5476</v>
      </c>
      <c r="BO23" s="19" t="s">
        <v>5622</v>
      </c>
      <c r="BP23" s="19" t="s">
        <v>5623</v>
      </c>
      <c r="BQ23" s="19" t="s">
        <v>5624</v>
      </c>
      <c r="BR23" s="19" t="s">
        <v>5480</v>
      </c>
      <c r="BS23" s="19" t="s">
        <v>4958</v>
      </c>
      <c r="BT23" s="19" t="s">
        <v>5625</v>
      </c>
      <c r="BU23" s="19" t="s">
        <v>5626</v>
      </c>
      <c r="BV23" s="19" t="s">
        <v>5627</v>
      </c>
      <c r="BW23" s="19" t="s">
        <v>5484</v>
      </c>
      <c r="BX23" s="19" t="s">
        <v>5485</v>
      </c>
      <c r="BY23" s="19" t="s">
        <v>5628</v>
      </c>
      <c r="BZ23" s="19" t="s">
        <v>5629</v>
      </c>
      <c r="CA23" s="19" t="s">
        <v>5630</v>
      </c>
      <c r="CB23" s="19" t="s">
        <v>5489</v>
      </c>
      <c r="CC23" s="19" t="s">
        <v>5490</v>
      </c>
      <c r="CD23" s="19" t="s">
        <v>5631</v>
      </c>
      <c r="CE23" s="19" t="s">
        <v>264</v>
      </c>
    </row>
    <row r="24" spans="1:83" s="9" customFormat="1" ht="19.95" customHeight="1" x14ac:dyDescent="0.3">
      <c r="A24" s="12" t="s">
        <v>134</v>
      </c>
      <c r="B24" s="12"/>
      <c r="C24" s="71" t="s">
        <v>8840</v>
      </c>
      <c r="D24" s="71" t="s">
        <v>8701</v>
      </c>
      <c r="E24" s="71" t="s">
        <v>8588</v>
      </c>
      <c r="F24" s="71" t="s">
        <v>8478</v>
      </c>
      <c r="G24" s="71" t="s">
        <v>8374</v>
      </c>
      <c r="H24" s="71" t="s">
        <v>8309</v>
      </c>
      <c r="I24" s="71" t="s">
        <v>8201</v>
      </c>
      <c r="J24" s="71" t="s">
        <v>8099</v>
      </c>
      <c r="K24" s="71" t="s">
        <v>7993</v>
      </c>
      <c r="L24" s="71" t="s">
        <v>7856</v>
      </c>
      <c r="M24" s="71" t="s">
        <v>7752</v>
      </c>
      <c r="N24" s="71" t="s">
        <v>7618</v>
      </c>
      <c r="O24" s="71" t="s">
        <v>7431</v>
      </c>
      <c r="P24" s="71" t="s">
        <v>7432</v>
      </c>
      <c r="Q24" s="71" t="s">
        <v>7222</v>
      </c>
      <c r="R24" s="71" t="s">
        <v>7223</v>
      </c>
      <c r="S24" s="56" t="s">
        <v>6879</v>
      </c>
      <c r="T24" s="56" t="s">
        <v>6880</v>
      </c>
      <c r="U24" s="56" t="s">
        <v>6881</v>
      </c>
      <c r="V24" s="56" t="s">
        <v>6882</v>
      </c>
      <c r="W24" s="56" t="s">
        <v>6883</v>
      </c>
      <c r="X24" s="56" t="s">
        <v>6884</v>
      </c>
      <c r="Y24" s="15" t="s">
        <v>5632</v>
      </c>
      <c r="Z24" s="15" t="s">
        <v>5633</v>
      </c>
      <c r="AA24" s="15" t="s">
        <v>5634</v>
      </c>
      <c r="AB24" s="15" t="s">
        <v>5635</v>
      </c>
      <c r="AC24" s="15" t="s">
        <v>5636</v>
      </c>
      <c r="AD24" s="15" t="s">
        <v>5637</v>
      </c>
      <c r="AE24" s="15" t="s">
        <v>5638</v>
      </c>
      <c r="AF24" s="15" t="s">
        <v>5639</v>
      </c>
      <c r="AG24" s="15" t="s">
        <v>5640</v>
      </c>
      <c r="AH24" s="15" t="s">
        <v>5641</v>
      </c>
      <c r="AI24" s="15" t="s">
        <v>5642</v>
      </c>
      <c r="AJ24" s="15" t="s">
        <v>5643</v>
      </c>
      <c r="AK24" s="15" t="s">
        <v>5644</v>
      </c>
      <c r="AL24" s="15" t="s">
        <v>5645</v>
      </c>
      <c r="AM24" s="15" t="s">
        <v>5646</v>
      </c>
      <c r="AN24" s="15" t="s">
        <v>5647</v>
      </c>
      <c r="AO24" s="15" t="s">
        <v>5648</v>
      </c>
      <c r="AP24" s="15" t="s">
        <v>5649</v>
      </c>
      <c r="AQ24" s="15" t="s">
        <v>5650</v>
      </c>
      <c r="AR24" s="15" t="s">
        <v>5651</v>
      </c>
      <c r="AS24" s="15" t="s">
        <v>5652</v>
      </c>
      <c r="AT24" s="15" t="s">
        <v>5653</v>
      </c>
      <c r="AU24" s="15" t="s">
        <v>5654</v>
      </c>
      <c r="AV24" s="15" t="s">
        <v>5655</v>
      </c>
      <c r="AW24" s="15" t="s">
        <v>5656</v>
      </c>
      <c r="AX24" s="15" t="s">
        <v>5657</v>
      </c>
      <c r="AY24" s="15" t="s">
        <v>5658</v>
      </c>
      <c r="AZ24" s="15" t="s">
        <v>5659</v>
      </c>
      <c r="BA24" s="15" t="s">
        <v>5660</v>
      </c>
      <c r="BB24" s="15" t="s">
        <v>5661</v>
      </c>
      <c r="BC24" s="15" t="s">
        <v>5662</v>
      </c>
      <c r="BD24" s="15" t="s">
        <v>5663</v>
      </c>
      <c r="BE24" s="15" t="s">
        <v>5664</v>
      </c>
      <c r="BF24" s="15" t="s">
        <v>5665</v>
      </c>
      <c r="BG24" s="15" t="s">
        <v>5666</v>
      </c>
      <c r="BH24" s="15" t="s">
        <v>5667</v>
      </c>
      <c r="BI24" s="15" t="s">
        <v>5668</v>
      </c>
      <c r="BJ24" s="15" t="s">
        <v>5669</v>
      </c>
      <c r="BK24" s="15" t="s">
        <v>5670</v>
      </c>
      <c r="BL24" s="15" t="s">
        <v>5671</v>
      </c>
      <c r="BM24" s="15" t="s">
        <v>5672</v>
      </c>
      <c r="BN24" s="15" t="s">
        <v>5673</v>
      </c>
      <c r="BO24" s="15" t="s">
        <v>5674</v>
      </c>
      <c r="BP24" s="15" t="s">
        <v>5675</v>
      </c>
      <c r="BQ24" s="15" t="s">
        <v>5676</v>
      </c>
      <c r="BR24" s="15" t="s">
        <v>5677</v>
      </c>
      <c r="BS24" s="15" t="s">
        <v>5678</v>
      </c>
      <c r="BT24" s="15" t="s">
        <v>5679</v>
      </c>
      <c r="BU24" s="15" t="s">
        <v>5680</v>
      </c>
      <c r="BV24" s="15" t="s">
        <v>5681</v>
      </c>
      <c r="BW24" s="15" t="s">
        <v>5682</v>
      </c>
      <c r="BX24" s="15" t="s">
        <v>5683</v>
      </c>
      <c r="BY24" s="15" t="s">
        <v>5684</v>
      </c>
      <c r="BZ24" s="15" t="s">
        <v>5685</v>
      </c>
      <c r="CA24" s="15" t="s">
        <v>5686</v>
      </c>
      <c r="CB24" s="15" t="s">
        <v>5687</v>
      </c>
      <c r="CC24" s="15" t="s">
        <v>5688</v>
      </c>
      <c r="CD24" s="15" t="s">
        <v>5689</v>
      </c>
      <c r="CE24" s="15" t="s">
        <v>264</v>
      </c>
    </row>
    <row r="25" spans="1:83" s="9" customFormat="1" ht="19.95" customHeight="1" x14ac:dyDescent="0.3">
      <c r="A25" s="17" t="s">
        <v>135</v>
      </c>
      <c r="B25" s="17"/>
      <c r="C25" s="69" t="s">
        <v>8841</v>
      </c>
      <c r="D25" s="69" t="s">
        <v>8702</v>
      </c>
      <c r="E25" s="69" t="s">
        <v>8589</v>
      </c>
      <c r="F25" s="69" t="s">
        <v>8479</v>
      </c>
      <c r="G25" s="69" t="s">
        <v>8375</v>
      </c>
      <c r="H25" s="69" t="s">
        <v>8310</v>
      </c>
      <c r="I25" s="69" t="s">
        <v>8202</v>
      </c>
      <c r="J25" s="69" t="s">
        <v>8100</v>
      </c>
      <c r="K25" s="69" t="s">
        <v>7994</v>
      </c>
      <c r="L25" s="69" t="s">
        <v>4541</v>
      </c>
      <c r="M25" s="69" t="s">
        <v>7753</v>
      </c>
      <c r="N25" s="69" t="s">
        <v>7619</v>
      </c>
      <c r="O25" s="69" t="s">
        <v>7433</v>
      </c>
      <c r="P25" s="69" t="s">
        <v>7434</v>
      </c>
      <c r="Q25" s="69" t="s">
        <v>7224</v>
      </c>
      <c r="R25" s="69" t="s">
        <v>7225</v>
      </c>
      <c r="S25" s="72" t="s">
        <v>6885</v>
      </c>
      <c r="T25" s="72" t="s">
        <v>6886</v>
      </c>
      <c r="U25" s="72" t="s">
        <v>6887</v>
      </c>
      <c r="V25" s="72" t="s">
        <v>6888</v>
      </c>
      <c r="W25" s="72" t="s">
        <v>2463</v>
      </c>
      <c r="X25" s="72" t="s">
        <v>6889</v>
      </c>
      <c r="Y25" s="19" t="s">
        <v>5690</v>
      </c>
      <c r="Z25" s="19" t="s">
        <v>5691</v>
      </c>
      <c r="AA25" s="19" t="s">
        <v>5692</v>
      </c>
      <c r="AB25" s="19" t="s">
        <v>5693</v>
      </c>
      <c r="AC25" s="19" t="s">
        <v>5694</v>
      </c>
      <c r="AD25" s="19" t="s">
        <v>5695</v>
      </c>
      <c r="AE25" s="19" t="s">
        <v>5696</v>
      </c>
      <c r="AF25" s="19" t="s">
        <v>5697</v>
      </c>
      <c r="AG25" s="19" t="s">
        <v>5698</v>
      </c>
      <c r="AH25" s="19" t="s">
        <v>5699</v>
      </c>
      <c r="AI25" s="19" t="s">
        <v>5700</v>
      </c>
      <c r="AJ25" s="19" t="s">
        <v>5701</v>
      </c>
      <c r="AK25" s="19" t="s">
        <v>5702</v>
      </c>
      <c r="AL25" s="19" t="s">
        <v>5703</v>
      </c>
      <c r="AM25" s="19" t="s">
        <v>5704</v>
      </c>
      <c r="AN25" s="19" t="s">
        <v>5705</v>
      </c>
      <c r="AO25" s="19" t="s">
        <v>5706</v>
      </c>
      <c r="AP25" s="19" t="s">
        <v>5707</v>
      </c>
      <c r="AQ25" s="19" t="s">
        <v>5708</v>
      </c>
      <c r="AR25" s="19" t="s">
        <v>5709</v>
      </c>
      <c r="AS25" s="19" t="s">
        <v>5710</v>
      </c>
      <c r="AT25" s="19" t="s">
        <v>5711</v>
      </c>
      <c r="AU25" s="19" t="s">
        <v>5712</v>
      </c>
      <c r="AV25" s="19" t="s">
        <v>5713</v>
      </c>
      <c r="AW25" s="19" t="s">
        <v>5714</v>
      </c>
      <c r="AX25" s="19" t="s">
        <v>5715</v>
      </c>
      <c r="AY25" s="19" t="s">
        <v>5716</v>
      </c>
      <c r="AZ25" s="19" t="s">
        <v>5717</v>
      </c>
      <c r="BA25" s="19" t="s">
        <v>5718</v>
      </c>
      <c r="BB25" s="19" t="s">
        <v>5719</v>
      </c>
      <c r="BC25" s="19" t="s">
        <v>5720</v>
      </c>
      <c r="BD25" s="19" t="s">
        <v>5721</v>
      </c>
      <c r="BE25" s="19" t="s">
        <v>5722</v>
      </c>
      <c r="BF25" s="19" t="s">
        <v>5723</v>
      </c>
      <c r="BG25" s="19" t="s">
        <v>5724</v>
      </c>
      <c r="BH25" s="19" t="s">
        <v>5725</v>
      </c>
      <c r="BI25" s="19" t="s">
        <v>5726</v>
      </c>
      <c r="BJ25" s="19" t="s">
        <v>5727</v>
      </c>
      <c r="BK25" s="19" t="s">
        <v>5728</v>
      </c>
      <c r="BL25" s="19" t="s">
        <v>5729</v>
      </c>
      <c r="BM25" s="19" t="s">
        <v>5343</v>
      </c>
      <c r="BN25" s="19" t="s">
        <v>5730</v>
      </c>
      <c r="BO25" s="19" t="s">
        <v>5731</v>
      </c>
      <c r="BP25" s="19" t="s">
        <v>5732</v>
      </c>
      <c r="BQ25" s="19" t="s">
        <v>5676</v>
      </c>
      <c r="BR25" s="19" t="s">
        <v>5733</v>
      </c>
      <c r="BS25" s="19" t="s">
        <v>5734</v>
      </c>
      <c r="BT25" s="19" t="s">
        <v>5735</v>
      </c>
      <c r="BU25" s="19" t="s">
        <v>5736</v>
      </c>
      <c r="BV25" s="19" t="s">
        <v>5681</v>
      </c>
      <c r="BW25" s="19" t="s">
        <v>5737</v>
      </c>
      <c r="BX25" s="19" t="s">
        <v>5738</v>
      </c>
      <c r="BY25" s="19" t="s">
        <v>5739</v>
      </c>
      <c r="BZ25" s="19" t="s">
        <v>5740</v>
      </c>
      <c r="CA25" s="19" t="s">
        <v>5686</v>
      </c>
      <c r="CB25" s="19" t="s">
        <v>5741</v>
      </c>
      <c r="CC25" s="19" t="s">
        <v>5742</v>
      </c>
      <c r="CD25" s="19" t="s">
        <v>5743</v>
      </c>
      <c r="CE25" s="19" t="s">
        <v>264</v>
      </c>
    </row>
    <row r="26" spans="1:83" s="9" customFormat="1" ht="19.95" customHeight="1" x14ac:dyDescent="0.3">
      <c r="A26" s="12" t="s">
        <v>136</v>
      </c>
      <c r="B26" s="12"/>
      <c r="C26" s="71" t="s">
        <v>8842</v>
      </c>
      <c r="D26" s="71" t="s">
        <v>8703</v>
      </c>
      <c r="E26" s="71" t="s">
        <v>8590</v>
      </c>
      <c r="F26" s="71" t="s">
        <v>8480</v>
      </c>
      <c r="G26" s="71" t="s">
        <v>8376</v>
      </c>
      <c r="H26" s="71" t="s">
        <v>8311</v>
      </c>
      <c r="I26" s="71" t="s">
        <v>8203</v>
      </c>
      <c r="J26" s="71" t="s">
        <v>7043</v>
      </c>
      <c r="K26" s="71" t="s">
        <v>7995</v>
      </c>
      <c r="L26" s="71" t="s">
        <v>7857</v>
      </c>
      <c r="M26" s="71" t="s">
        <v>7754</v>
      </c>
      <c r="N26" s="71" t="s">
        <v>7620</v>
      </c>
      <c r="O26" s="71" t="s">
        <v>651</v>
      </c>
      <c r="P26" s="71" t="s">
        <v>7435</v>
      </c>
      <c r="Q26" s="71" t="s">
        <v>7226</v>
      </c>
      <c r="R26" s="71" t="s">
        <v>7227</v>
      </c>
      <c r="S26" s="56" t="s">
        <v>6890</v>
      </c>
      <c r="T26" s="56" t="s">
        <v>6891</v>
      </c>
      <c r="U26" s="56" t="s">
        <v>6892</v>
      </c>
      <c r="V26" s="56" t="s">
        <v>6893</v>
      </c>
      <c r="W26" s="56" t="s">
        <v>6894</v>
      </c>
      <c r="X26" s="56" t="s">
        <v>6895</v>
      </c>
      <c r="Y26" s="15" t="s">
        <v>5744</v>
      </c>
      <c r="Z26" s="15" t="s">
        <v>5745</v>
      </c>
      <c r="AA26" s="15" t="s">
        <v>5746</v>
      </c>
      <c r="AB26" s="15" t="s">
        <v>5747</v>
      </c>
      <c r="AC26" s="15" t="s">
        <v>5748</v>
      </c>
      <c r="AD26" s="15" t="s">
        <v>5749</v>
      </c>
      <c r="AE26" s="15" t="s">
        <v>5750</v>
      </c>
      <c r="AF26" s="15" t="s">
        <v>5751</v>
      </c>
      <c r="AG26" s="15" t="s">
        <v>5752</v>
      </c>
      <c r="AH26" s="15" t="s">
        <v>5753</v>
      </c>
      <c r="AI26" s="15" t="s">
        <v>5754</v>
      </c>
      <c r="AJ26" s="15" t="s">
        <v>5755</v>
      </c>
      <c r="AK26" s="15" t="s">
        <v>5756</v>
      </c>
      <c r="AL26" s="15" t="s">
        <v>5757</v>
      </c>
      <c r="AM26" s="15" t="s">
        <v>5758</v>
      </c>
      <c r="AN26" s="15" t="s">
        <v>5759</v>
      </c>
      <c r="AO26" s="15" t="s">
        <v>5760</v>
      </c>
      <c r="AP26" s="15" t="s">
        <v>5761</v>
      </c>
      <c r="AQ26" s="15" t="s">
        <v>5762</v>
      </c>
      <c r="AR26" s="15" t="s">
        <v>5763</v>
      </c>
      <c r="AS26" s="15" t="s">
        <v>5764</v>
      </c>
      <c r="AT26" s="15" t="s">
        <v>5765</v>
      </c>
      <c r="AU26" s="15" t="s">
        <v>5766</v>
      </c>
      <c r="AV26" s="15" t="s">
        <v>5767</v>
      </c>
      <c r="AW26" s="15" t="s">
        <v>5768</v>
      </c>
      <c r="AX26" s="15" t="s">
        <v>5769</v>
      </c>
      <c r="AY26" s="15" t="s">
        <v>5770</v>
      </c>
      <c r="AZ26" s="15" t="s">
        <v>5771</v>
      </c>
      <c r="BA26" s="15" t="s">
        <v>5772</v>
      </c>
      <c r="BB26" s="15" t="s">
        <v>5773</v>
      </c>
      <c r="BC26" s="15" t="s">
        <v>5774</v>
      </c>
      <c r="BD26" s="15" t="s">
        <v>5775</v>
      </c>
      <c r="BE26" s="15" t="s">
        <v>5776</v>
      </c>
      <c r="BF26" s="15" t="s">
        <v>5777</v>
      </c>
      <c r="BG26" s="15" t="s">
        <v>5778</v>
      </c>
      <c r="BH26" s="15" t="s">
        <v>5779</v>
      </c>
      <c r="BI26" s="15" t="s">
        <v>5780</v>
      </c>
      <c r="BJ26" s="15" t="s">
        <v>5781</v>
      </c>
      <c r="BK26" s="15" t="s">
        <v>5782</v>
      </c>
      <c r="BL26" s="15" t="s">
        <v>5783</v>
      </c>
      <c r="BM26" s="15" t="s">
        <v>5784</v>
      </c>
      <c r="BN26" s="15" t="s">
        <v>4954</v>
      </c>
      <c r="BO26" s="15" t="s">
        <v>5785</v>
      </c>
      <c r="BP26" s="15" t="s">
        <v>5786</v>
      </c>
      <c r="BQ26" s="15" t="s">
        <v>1690</v>
      </c>
      <c r="BR26" s="15" t="s">
        <v>5787</v>
      </c>
      <c r="BS26" s="15" t="s">
        <v>5788</v>
      </c>
      <c r="BT26" s="15" t="s">
        <v>5789</v>
      </c>
      <c r="BU26" s="15" t="s">
        <v>5790</v>
      </c>
      <c r="BV26" s="15" t="s">
        <v>1690</v>
      </c>
      <c r="BW26" s="15" t="s">
        <v>5791</v>
      </c>
      <c r="BX26" s="15" t="s">
        <v>5792</v>
      </c>
      <c r="BY26" s="15" t="s">
        <v>5793</v>
      </c>
      <c r="BZ26" s="15" t="s">
        <v>5793</v>
      </c>
      <c r="CA26" s="15" t="s">
        <v>1690</v>
      </c>
      <c r="CB26" s="15" t="s">
        <v>5794</v>
      </c>
      <c r="CC26" s="15" t="s">
        <v>5795</v>
      </c>
      <c r="CD26" s="15" t="s">
        <v>5796</v>
      </c>
      <c r="CE26" s="15" t="s">
        <v>264</v>
      </c>
    </row>
    <row r="27" spans="1:83" s="9" customFormat="1" ht="19.95" customHeight="1" x14ac:dyDescent="0.3">
      <c r="A27" s="17" t="s">
        <v>137</v>
      </c>
      <c r="B27" s="17"/>
      <c r="C27" s="69" t="s">
        <v>8843</v>
      </c>
      <c r="D27" s="69" t="s">
        <v>8704</v>
      </c>
      <c r="E27" s="69" t="s">
        <v>8591</v>
      </c>
      <c r="F27" s="69" t="s">
        <v>8481</v>
      </c>
      <c r="G27" s="69" t="s">
        <v>8377</v>
      </c>
      <c r="H27" s="69" t="s">
        <v>8312</v>
      </c>
      <c r="I27" s="69" t="s">
        <v>8204</v>
      </c>
      <c r="J27" s="69" t="s">
        <v>8101</v>
      </c>
      <c r="K27" s="69" t="s">
        <v>7996</v>
      </c>
      <c r="L27" s="69" t="s">
        <v>7858</v>
      </c>
      <c r="M27" s="69" t="s">
        <v>7755</v>
      </c>
      <c r="N27" s="69" t="s">
        <v>7621</v>
      </c>
      <c r="O27" s="69" t="s">
        <v>7436</v>
      </c>
      <c r="P27" s="69" t="s">
        <v>7437</v>
      </c>
      <c r="Q27" s="69" t="s">
        <v>7228</v>
      </c>
      <c r="R27" s="69" t="s">
        <v>7229</v>
      </c>
      <c r="S27" s="72" t="s">
        <v>2710</v>
      </c>
      <c r="T27" s="72" t="s">
        <v>6896</v>
      </c>
      <c r="U27" s="72" t="s">
        <v>6897</v>
      </c>
      <c r="V27" s="72" t="s">
        <v>6898</v>
      </c>
      <c r="W27" s="72" t="s">
        <v>6899</v>
      </c>
      <c r="X27" s="72" t="s">
        <v>6900</v>
      </c>
      <c r="Y27" s="19" t="s">
        <v>5797</v>
      </c>
      <c r="Z27" s="19" t="s">
        <v>5798</v>
      </c>
      <c r="AA27" s="19" t="s">
        <v>5799</v>
      </c>
      <c r="AB27" s="19" t="s">
        <v>5800</v>
      </c>
      <c r="AC27" s="19" t="s">
        <v>5801</v>
      </c>
      <c r="AD27" s="19" t="s">
        <v>5802</v>
      </c>
      <c r="AE27" s="19" t="s">
        <v>5803</v>
      </c>
      <c r="AF27" s="19" t="s">
        <v>5804</v>
      </c>
      <c r="AG27" s="19" t="s">
        <v>5805</v>
      </c>
      <c r="AH27" s="19" t="s">
        <v>5806</v>
      </c>
      <c r="AI27" s="19" t="s">
        <v>5807</v>
      </c>
      <c r="AJ27" s="18" t="s">
        <v>5808</v>
      </c>
      <c r="AK27" s="18" t="s">
        <v>5809</v>
      </c>
      <c r="AL27" s="18" t="s">
        <v>5810</v>
      </c>
      <c r="AM27" s="18" t="s">
        <v>5811</v>
      </c>
      <c r="AN27" s="19" t="s">
        <v>5812</v>
      </c>
      <c r="AO27" s="19" t="s">
        <v>5813</v>
      </c>
      <c r="AP27" s="19" t="s">
        <v>5814</v>
      </c>
      <c r="AQ27" s="19" t="s">
        <v>5815</v>
      </c>
      <c r="AR27" s="19" t="s">
        <v>5816</v>
      </c>
      <c r="AS27" s="19" t="s">
        <v>5817</v>
      </c>
      <c r="AT27" s="19" t="s">
        <v>5818</v>
      </c>
      <c r="AU27" s="19" t="s">
        <v>5819</v>
      </c>
      <c r="AV27" s="19" t="s">
        <v>5820</v>
      </c>
      <c r="AW27" s="19" t="s">
        <v>5821</v>
      </c>
      <c r="AX27" s="19" t="s">
        <v>5822</v>
      </c>
      <c r="AY27" s="19" t="s">
        <v>5823</v>
      </c>
      <c r="AZ27" s="19" t="s">
        <v>5824</v>
      </c>
      <c r="BA27" s="19" t="s">
        <v>5825</v>
      </c>
      <c r="BB27" s="19" t="s">
        <v>5826</v>
      </c>
      <c r="BC27" s="19" t="s">
        <v>5827</v>
      </c>
      <c r="BD27" s="19" t="s">
        <v>5828</v>
      </c>
      <c r="BE27" s="19" t="s">
        <v>5829</v>
      </c>
      <c r="BF27" s="19" t="s">
        <v>5748</v>
      </c>
      <c r="BG27" s="19" t="s">
        <v>5830</v>
      </c>
      <c r="BH27" s="19" t="s">
        <v>5831</v>
      </c>
      <c r="BI27" s="19" t="s">
        <v>5832</v>
      </c>
      <c r="BJ27" s="19" t="s">
        <v>5833</v>
      </c>
      <c r="BK27" s="19" t="s">
        <v>5834</v>
      </c>
      <c r="BL27" s="19" t="s">
        <v>5835</v>
      </c>
      <c r="BM27" s="19" t="s">
        <v>5836</v>
      </c>
      <c r="BN27" s="19" t="s">
        <v>5837</v>
      </c>
      <c r="BO27" s="19" t="s">
        <v>5838</v>
      </c>
      <c r="BP27" s="19" t="s">
        <v>5839</v>
      </c>
      <c r="BQ27" s="19" t="s">
        <v>5840</v>
      </c>
      <c r="BR27" s="19" t="s">
        <v>5841</v>
      </c>
      <c r="BS27" s="19" t="s">
        <v>5842</v>
      </c>
      <c r="BT27" s="19" t="s">
        <v>5843</v>
      </c>
      <c r="BU27" s="19" t="s">
        <v>5844</v>
      </c>
      <c r="BV27" s="19" t="s">
        <v>5845</v>
      </c>
      <c r="BW27" s="19" t="s">
        <v>5846</v>
      </c>
      <c r="BX27" s="19" t="s">
        <v>5847</v>
      </c>
      <c r="BY27" s="19" t="s">
        <v>5848</v>
      </c>
      <c r="BZ27" s="19" t="s">
        <v>5849</v>
      </c>
      <c r="CA27" s="19" t="s">
        <v>5850</v>
      </c>
      <c r="CB27" s="19" t="s">
        <v>5851</v>
      </c>
      <c r="CC27" s="19" t="s">
        <v>5852</v>
      </c>
      <c r="CD27" s="19" t="s">
        <v>5853</v>
      </c>
      <c r="CE27" s="19" t="s">
        <v>264</v>
      </c>
    </row>
    <row r="28" spans="1:83" s="9" customFormat="1" ht="19.95" customHeight="1" x14ac:dyDescent="0.3">
      <c r="A28" s="12" t="s">
        <v>138</v>
      </c>
      <c r="B28" s="12"/>
      <c r="C28" s="71" t="s">
        <v>264</v>
      </c>
      <c r="D28" s="71" t="s">
        <v>264</v>
      </c>
      <c r="E28" s="71" t="s">
        <v>794</v>
      </c>
      <c r="F28" s="71" t="s">
        <v>264</v>
      </c>
      <c r="G28" s="71" t="s">
        <v>264</v>
      </c>
      <c r="H28" s="71" t="s">
        <v>1574</v>
      </c>
      <c r="I28" s="71" t="s">
        <v>851</v>
      </c>
      <c r="J28" s="71" t="s">
        <v>264</v>
      </c>
      <c r="K28" s="71" t="s">
        <v>264</v>
      </c>
      <c r="L28" s="71" t="s">
        <v>264</v>
      </c>
      <c r="M28" s="71" t="s">
        <v>1573</v>
      </c>
      <c r="N28" s="71" t="s">
        <v>264</v>
      </c>
      <c r="O28" s="71" t="s">
        <v>1579</v>
      </c>
      <c r="P28" s="71" t="s">
        <v>264</v>
      </c>
      <c r="Q28" s="71" t="s">
        <v>298</v>
      </c>
      <c r="R28" s="71" t="s">
        <v>1505</v>
      </c>
      <c r="S28" s="56" t="s">
        <v>264</v>
      </c>
      <c r="T28" s="56" t="s">
        <v>6901</v>
      </c>
      <c r="U28" s="56" t="s">
        <v>1573</v>
      </c>
      <c r="V28" s="56" t="s">
        <v>4612</v>
      </c>
      <c r="W28" s="56" t="s">
        <v>4612</v>
      </c>
      <c r="X28" s="56" t="s">
        <v>264</v>
      </c>
      <c r="Y28" s="15" t="s">
        <v>1690</v>
      </c>
      <c r="Z28" s="15" t="s">
        <v>1690</v>
      </c>
      <c r="AA28" s="15" t="s">
        <v>1690</v>
      </c>
      <c r="AB28" s="15" t="s">
        <v>1690</v>
      </c>
      <c r="AC28" s="15" t="s">
        <v>1690</v>
      </c>
      <c r="AD28" s="15" t="s">
        <v>1690</v>
      </c>
      <c r="AE28" s="15" t="s">
        <v>1690</v>
      </c>
      <c r="AF28" s="15" t="s">
        <v>1690</v>
      </c>
      <c r="AG28" s="15" t="s">
        <v>1690</v>
      </c>
      <c r="AH28" s="15" t="s">
        <v>1690</v>
      </c>
      <c r="AI28" s="15" t="s">
        <v>1690</v>
      </c>
      <c r="AJ28" s="15" t="s">
        <v>1690</v>
      </c>
      <c r="AK28" s="15" t="s">
        <v>1690</v>
      </c>
      <c r="AL28" s="15" t="s">
        <v>1690</v>
      </c>
      <c r="AM28" s="15" t="s">
        <v>1690</v>
      </c>
      <c r="AN28" s="15" t="s">
        <v>1690</v>
      </c>
      <c r="AO28" s="15" t="s">
        <v>1690</v>
      </c>
      <c r="AP28" s="15" t="s">
        <v>1690</v>
      </c>
      <c r="AQ28" s="15" t="s">
        <v>1690</v>
      </c>
      <c r="AR28" s="15" t="s">
        <v>1690</v>
      </c>
      <c r="AS28" s="15" t="s">
        <v>1690</v>
      </c>
      <c r="AT28" s="15" t="s">
        <v>1690</v>
      </c>
      <c r="AU28" s="15" t="s">
        <v>5854</v>
      </c>
      <c r="AV28" s="15" t="s">
        <v>5855</v>
      </c>
      <c r="AW28" s="15" t="s">
        <v>5856</v>
      </c>
      <c r="AX28" s="15" t="s">
        <v>5857</v>
      </c>
      <c r="AY28" s="15" t="s">
        <v>5857</v>
      </c>
      <c r="AZ28" s="15" t="s">
        <v>5858</v>
      </c>
      <c r="BA28" s="15" t="s">
        <v>5859</v>
      </c>
      <c r="BB28" s="15" t="s">
        <v>5857</v>
      </c>
      <c r="BC28" s="15" t="s">
        <v>5687</v>
      </c>
      <c r="BD28" s="15" t="s">
        <v>5687</v>
      </c>
      <c r="BE28" s="15" t="s">
        <v>5860</v>
      </c>
      <c r="BF28" s="15" t="s">
        <v>5687</v>
      </c>
      <c r="BG28" s="15" t="s">
        <v>1690</v>
      </c>
      <c r="BH28" s="15" t="s">
        <v>1690</v>
      </c>
      <c r="BI28" s="15" t="s">
        <v>5861</v>
      </c>
      <c r="BJ28" s="15" t="s">
        <v>5862</v>
      </c>
      <c r="BK28" s="15" t="s">
        <v>5862</v>
      </c>
      <c r="BL28" s="15" t="s">
        <v>1690</v>
      </c>
      <c r="BM28" s="15" t="s">
        <v>5863</v>
      </c>
      <c r="BN28" s="15" t="s">
        <v>5864</v>
      </c>
      <c r="BO28" s="15" t="s">
        <v>1690</v>
      </c>
      <c r="BP28" s="15" t="s">
        <v>1690</v>
      </c>
      <c r="BQ28" s="15" t="s">
        <v>1690</v>
      </c>
      <c r="BR28" s="15" t="s">
        <v>1690</v>
      </c>
      <c r="BS28" s="15" t="s">
        <v>1690</v>
      </c>
      <c r="BT28" s="15" t="s">
        <v>1690</v>
      </c>
      <c r="BU28" s="15" t="s">
        <v>1690</v>
      </c>
      <c r="BV28" s="15" t="s">
        <v>1690</v>
      </c>
      <c r="BW28" s="15" t="s">
        <v>1690</v>
      </c>
      <c r="BX28" s="15" t="s">
        <v>1690</v>
      </c>
      <c r="BY28" s="15" t="s">
        <v>1690</v>
      </c>
      <c r="BZ28" s="15" t="s">
        <v>1690</v>
      </c>
      <c r="CA28" s="15" t="s">
        <v>1690</v>
      </c>
      <c r="CB28" s="15" t="s">
        <v>1690</v>
      </c>
      <c r="CC28" s="15" t="s">
        <v>1690</v>
      </c>
      <c r="CD28" s="15" t="s">
        <v>1690</v>
      </c>
      <c r="CE28" s="15" t="s">
        <v>264</v>
      </c>
    </row>
    <row r="29" spans="1:83" s="9" customFormat="1" ht="19.95" customHeight="1" x14ac:dyDescent="0.3">
      <c r="A29" s="17" t="s">
        <v>139</v>
      </c>
      <c r="B29" s="17"/>
      <c r="C29" s="69" t="s">
        <v>264</v>
      </c>
      <c r="D29" s="69" t="s">
        <v>264</v>
      </c>
      <c r="E29" s="69" t="s">
        <v>794</v>
      </c>
      <c r="F29" s="69" t="s">
        <v>264</v>
      </c>
      <c r="G29" s="69" t="s">
        <v>264</v>
      </c>
      <c r="H29" s="69" t="s">
        <v>1574</v>
      </c>
      <c r="I29" s="69" t="s">
        <v>851</v>
      </c>
      <c r="J29" s="69" t="s">
        <v>264</v>
      </c>
      <c r="K29" s="69" t="s">
        <v>264</v>
      </c>
      <c r="L29" s="69" t="s">
        <v>264</v>
      </c>
      <c r="M29" s="69" t="s">
        <v>1573</v>
      </c>
      <c r="N29" s="69" t="s">
        <v>264</v>
      </c>
      <c r="O29" s="69" t="s">
        <v>1579</v>
      </c>
      <c r="P29" s="69" t="s">
        <v>264</v>
      </c>
      <c r="Q29" s="69" t="s">
        <v>298</v>
      </c>
      <c r="R29" s="69" t="s">
        <v>1505</v>
      </c>
      <c r="S29" s="72" t="s">
        <v>264</v>
      </c>
      <c r="T29" s="72" t="s">
        <v>6901</v>
      </c>
      <c r="U29" s="72" t="s">
        <v>1573</v>
      </c>
      <c r="V29" s="72" t="s">
        <v>4612</v>
      </c>
      <c r="W29" s="72" t="s">
        <v>4612</v>
      </c>
      <c r="X29" s="72" t="s">
        <v>264</v>
      </c>
      <c r="Y29" s="19" t="s">
        <v>1690</v>
      </c>
      <c r="Z29" s="19" t="s">
        <v>1690</v>
      </c>
      <c r="AA29" s="19" t="s">
        <v>1690</v>
      </c>
      <c r="AB29" s="19" t="s">
        <v>1690</v>
      </c>
      <c r="AC29" s="19" t="s">
        <v>1690</v>
      </c>
      <c r="AD29" s="19" t="s">
        <v>1690</v>
      </c>
      <c r="AE29" s="19" t="s">
        <v>1690</v>
      </c>
      <c r="AF29" s="19" t="s">
        <v>1690</v>
      </c>
      <c r="AG29" s="19" t="s">
        <v>1690</v>
      </c>
      <c r="AH29" s="19" t="s">
        <v>1690</v>
      </c>
      <c r="AI29" s="19" t="s">
        <v>1690</v>
      </c>
      <c r="AJ29" s="18" t="s">
        <v>1690</v>
      </c>
      <c r="AK29" s="18" t="s">
        <v>1690</v>
      </c>
      <c r="AL29" s="18" t="s">
        <v>1690</v>
      </c>
      <c r="AM29" s="18" t="s">
        <v>1690</v>
      </c>
      <c r="AN29" s="18" t="s">
        <v>1690</v>
      </c>
      <c r="AO29" s="18" t="s">
        <v>1690</v>
      </c>
      <c r="AP29" s="19" t="s">
        <v>1690</v>
      </c>
      <c r="AQ29" s="19" t="s">
        <v>1690</v>
      </c>
      <c r="AR29" s="19" t="s">
        <v>1690</v>
      </c>
      <c r="AS29" s="19" t="s">
        <v>1690</v>
      </c>
      <c r="AT29" s="19" t="s">
        <v>1690</v>
      </c>
      <c r="AU29" s="19" t="s">
        <v>5854</v>
      </c>
      <c r="AV29" s="19" t="s">
        <v>5855</v>
      </c>
      <c r="AW29" s="19" t="s">
        <v>5856</v>
      </c>
      <c r="AX29" s="19" t="s">
        <v>5857</v>
      </c>
      <c r="AY29" s="19" t="s">
        <v>5857</v>
      </c>
      <c r="AZ29" s="19" t="s">
        <v>5858</v>
      </c>
      <c r="BA29" s="19" t="s">
        <v>5859</v>
      </c>
      <c r="BB29" s="19" t="s">
        <v>5857</v>
      </c>
      <c r="BC29" s="19" t="s">
        <v>5687</v>
      </c>
      <c r="BD29" s="19" t="s">
        <v>5687</v>
      </c>
      <c r="BE29" s="19" t="s">
        <v>5860</v>
      </c>
      <c r="BF29" s="19" t="s">
        <v>5687</v>
      </c>
      <c r="BG29" s="19" t="s">
        <v>1690</v>
      </c>
      <c r="BH29" s="19" t="s">
        <v>1690</v>
      </c>
      <c r="BI29" s="19" t="s">
        <v>5861</v>
      </c>
      <c r="BJ29" s="19" t="s">
        <v>5862</v>
      </c>
      <c r="BK29" s="19" t="s">
        <v>5862</v>
      </c>
      <c r="BL29" s="19" t="s">
        <v>1690</v>
      </c>
      <c r="BM29" s="19" t="s">
        <v>5863</v>
      </c>
      <c r="BN29" s="19" t="s">
        <v>5864</v>
      </c>
      <c r="BO29" s="19" t="s">
        <v>1690</v>
      </c>
      <c r="BP29" s="19" t="s">
        <v>1690</v>
      </c>
      <c r="BQ29" s="19" t="s">
        <v>1690</v>
      </c>
      <c r="BR29" s="19" t="s">
        <v>1690</v>
      </c>
      <c r="BS29" s="19" t="s">
        <v>1690</v>
      </c>
      <c r="BT29" s="19" t="s">
        <v>1690</v>
      </c>
      <c r="BU29" s="19" t="s">
        <v>1690</v>
      </c>
      <c r="BV29" s="19" t="s">
        <v>1690</v>
      </c>
      <c r="BW29" s="19" t="s">
        <v>1690</v>
      </c>
      <c r="BX29" s="19" t="s">
        <v>1690</v>
      </c>
      <c r="BY29" s="19" t="s">
        <v>1690</v>
      </c>
      <c r="BZ29" s="19" t="s">
        <v>1690</v>
      </c>
      <c r="CA29" s="19" t="s">
        <v>1690</v>
      </c>
      <c r="CB29" s="19" t="s">
        <v>1690</v>
      </c>
      <c r="CC29" s="19" t="s">
        <v>1690</v>
      </c>
      <c r="CD29" s="19" t="s">
        <v>1690</v>
      </c>
      <c r="CE29" s="19" t="s">
        <v>264</v>
      </c>
    </row>
    <row r="30" spans="1:83" s="9" customFormat="1" ht="19.95" customHeight="1" x14ac:dyDescent="0.3">
      <c r="A30" s="12" t="s">
        <v>2507</v>
      </c>
      <c r="B30" s="12"/>
      <c r="C30" s="71" t="s">
        <v>264</v>
      </c>
      <c r="D30" s="71" t="s">
        <v>264</v>
      </c>
      <c r="E30" s="71" t="s">
        <v>794</v>
      </c>
      <c r="F30" s="71" t="s">
        <v>264</v>
      </c>
      <c r="G30" s="71" t="s">
        <v>264</v>
      </c>
      <c r="H30" s="71" t="s">
        <v>1574</v>
      </c>
      <c r="I30" s="71" t="s">
        <v>851</v>
      </c>
      <c r="J30" s="71" t="s">
        <v>264</v>
      </c>
      <c r="K30" s="71" t="s">
        <v>264</v>
      </c>
      <c r="L30" s="71" t="s">
        <v>264</v>
      </c>
      <c r="M30" s="71" t="s">
        <v>1573</v>
      </c>
      <c r="N30" s="71" t="s">
        <v>264</v>
      </c>
      <c r="O30" s="71" t="s">
        <v>1579</v>
      </c>
      <c r="P30" s="71" t="s">
        <v>264</v>
      </c>
      <c r="Q30" s="71" t="s">
        <v>298</v>
      </c>
      <c r="R30" s="71" t="s">
        <v>1505</v>
      </c>
      <c r="S30" s="56" t="s">
        <v>264</v>
      </c>
      <c r="T30" s="56" t="s">
        <v>6901</v>
      </c>
      <c r="U30" s="56" t="s">
        <v>1573</v>
      </c>
      <c r="V30" s="56" t="s">
        <v>4612</v>
      </c>
      <c r="W30" s="56" t="s">
        <v>4612</v>
      </c>
      <c r="X30" s="56" t="s">
        <v>264</v>
      </c>
      <c r="Y30" s="15" t="s">
        <v>5865</v>
      </c>
      <c r="Z30" s="15" t="s">
        <v>5857</v>
      </c>
      <c r="AA30" s="15" t="s">
        <v>5866</v>
      </c>
      <c r="AB30" s="15" t="s">
        <v>5861</v>
      </c>
      <c r="AC30" s="15" t="s">
        <v>1690</v>
      </c>
      <c r="AD30" s="15" t="s">
        <v>5856</v>
      </c>
      <c r="AE30" s="15" t="s">
        <v>5867</v>
      </c>
      <c r="AF30" s="15" t="s">
        <v>5868</v>
      </c>
      <c r="AG30" s="15" t="s">
        <v>5860</v>
      </c>
      <c r="AH30" s="15" t="s">
        <v>5687</v>
      </c>
      <c r="AI30" s="15" t="s">
        <v>5869</v>
      </c>
      <c r="AJ30" s="28" t="s">
        <v>1690</v>
      </c>
      <c r="AK30" s="28" t="s">
        <v>5870</v>
      </c>
      <c r="AL30" s="28" t="s">
        <v>5871</v>
      </c>
      <c r="AM30" s="28" t="s">
        <v>5861</v>
      </c>
      <c r="AN30" s="28" t="s">
        <v>1690</v>
      </c>
      <c r="AO30" s="28" t="s">
        <v>5861</v>
      </c>
      <c r="AP30" s="15" t="s">
        <v>5856</v>
      </c>
      <c r="AQ30" s="15" t="s">
        <v>5872</v>
      </c>
      <c r="AR30" s="15" t="s">
        <v>1690</v>
      </c>
      <c r="AS30" s="15" t="s">
        <v>5866</v>
      </c>
      <c r="AT30" s="15" t="s">
        <v>5687</v>
      </c>
      <c r="AU30" s="15" t="s">
        <v>5854</v>
      </c>
      <c r="AV30" s="15" t="s">
        <v>5873</v>
      </c>
      <c r="AW30" s="15" t="s">
        <v>1690</v>
      </c>
      <c r="AX30" s="15" t="s">
        <v>5857</v>
      </c>
      <c r="AY30" s="15" t="s">
        <v>5857</v>
      </c>
      <c r="AZ30" s="15" t="s">
        <v>5858</v>
      </c>
      <c r="BA30" s="15" t="s">
        <v>5862</v>
      </c>
      <c r="BB30" s="15" t="s">
        <v>1690</v>
      </c>
      <c r="BC30" s="15" t="s">
        <v>5687</v>
      </c>
      <c r="BD30" s="15" t="s">
        <v>5687</v>
      </c>
      <c r="BE30" s="15" t="s">
        <v>5860</v>
      </c>
      <c r="BF30" s="15" t="s">
        <v>5687</v>
      </c>
      <c r="BG30" s="15" t="s">
        <v>1690</v>
      </c>
      <c r="BH30" s="15" t="s">
        <v>1690</v>
      </c>
      <c r="BI30" s="15" t="s">
        <v>5861</v>
      </c>
      <c r="BJ30" s="15" t="s">
        <v>5862</v>
      </c>
      <c r="BK30" s="15" t="s">
        <v>5874</v>
      </c>
      <c r="BL30" s="15" t="s">
        <v>1690</v>
      </c>
      <c r="BM30" s="15" t="s">
        <v>1690</v>
      </c>
      <c r="BN30" s="15" t="s">
        <v>5864</v>
      </c>
      <c r="BO30" s="15" t="s">
        <v>1690</v>
      </c>
      <c r="BP30" s="15" t="s">
        <v>1690</v>
      </c>
      <c r="BQ30" s="15" t="s">
        <v>1690</v>
      </c>
      <c r="BR30" s="15" t="s">
        <v>1690</v>
      </c>
      <c r="BS30" s="15" t="s">
        <v>1690</v>
      </c>
      <c r="BT30" s="15" t="s">
        <v>1690</v>
      </c>
      <c r="BU30" s="15" t="s">
        <v>1690</v>
      </c>
      <c r="BV30" s="15" t="s">
        <v>1690</v>
      </c>
      <c r="BW30" s="15" t="s">
        <v>1690</v>
      </c>
      <c r="BX30" s="15" t="s">
        <v>1690</v>
      </c>
      <c r="BY30" s="15" t="s">
        <v>1690</v>
      </c>
      <c r="BZ30" s="15" t="s">
        <v>1690</v>
      </c>
      <c r="CA30" s="15" t="s">
        <v>1690</v>
      </c>
      <c r="CB30" s="15" t="s">
        <v>1690</v>
      </c>
      <c r="CC30" s="15"/>
      <c r="CD30" s="15" t="s">
        <v>1690</v>
      </c>
      <c r="CE30" s="15" t="s">
        <v>264</v>
      </c>
    </row>
    <row r="31" spans="1:83" s="9" customFormat="1" ht="19.95" customHeight="1" x14ac:dyDescent="0.3">
      <c r="A31" s="17" t="s">
        <v>140</v>
      </c>
      <c r="B31" s="17"/>
      <c r="C31" s="69" t="s">
        <v>264</v>
      </c>
      <c r="D31" s="69" t="s">
        <v>264</v>
      </c>
      <c r="E31" s="69" t="s">
        <v>264</v>
      </c>
      <c r="F31" s="69" t="s">
        <v>264</v>
      </c>
      <c r="G31" s="69" t="s">
        <v>264</v>
      </c>
      <c r="H31" s="69" t="s">
        <v>264</v>
      </c>
      <c r="I31" s="69" t="s">
        <v>264</v>
      </c>
      <c r="J31" s="69" t="s">
        <v>264</v>
      </c>
      <c r="K31" s="69" t="s">
        <v>264</v>
      </c>
      <c r="L31" s="69" t="s">
        <v>264</v>
      </c>
      <c r="M31" s="69" t="s">
        <v>264</v>
      </c>
      <c r="N31" s="69" t="s">
        <v>264</v>
      </c>
      <c r="O31" s="69" t="s">
        <v>264</v>
      </c>
      <c r="P31" s="69" t="s">
        <v>264</v>
      </c>
      <c r="Q31" s="69" t="s">
        <v>264</v>
      </c>
      <c r="R31" s="69" t="s">
        <v>264</v>
      </c>
      <c r="S31" s="72" t="s">
        <v>264</v>
      </c>
      <c r="T31" s="72" t="s">
        <v>264</v>
      </c>
      <c r="U31" s="72" t="s">
        <v>264</v>
      </c>
      <c r="V31" s="72" t="s">
        <v>264</v>
      </c>
      <c r="W31" s="72" t="s">
        <v>264</v>
      </c>
      <c r="X31" s="72" t="s">
        <v>264</v>
      </c>
      <c r="Y31" s="19" t="s">
        <v>1690</v>
      </c>
      <c r="Z31" s="19" t="s">
        <v>1690</v>
      </c>
      <c r="AA31" s="19" t="s">
        <v>1690</v>
      </c>
      <c r="AB31" s="19" t="s">
        <v>1690</v>
      </c>
      <c r="AC31" s="19" t="s">
        <v>1690</v>
      </c>
      <c r="AD31" s="19" t="s">
        <v>1690</v>
      </c>
      <c r="AE31" s="19" t="s">
        <v>1690</v>
      </c>
      <c r="AF31" s="19" t="s">
        <v>1690</v>
      </c>
      <c r="AG31" s="19" t="s">
        <v>1690</v>
      </c>
      <c r="AH31" s="19" t="s">
        <v>1690</v>
      </c>
      <c r="AI31" s="19" t="s">
        <v>1690</v>
      </c>
      <c r="AJ31" s="18" t="s">
        <v>1690</v>
      </c>
      <c r="AK31" s="18" t="s">
        <v>1690</v>
      </c>
      <c r="AL31" s="18" t="s">
        <v>1690</v>
      </c>
      <c r="AM31" s="18" t="s">
        <v>1690</v>
      </c>
      <c r="AN31" s="18" t="s">
        <v>1690</v>
      </c>
      <c r="AO31" s="18" t="s">
        <v>1690</v>
      </c>
      <c r="AP31" s="19" t="s">
        <v>1690</v>
      </c>
      <c r="AQ31" s="19" t="s">
        <v>1690</v>
      </c>
      <c r="AR31" s="19" t="s">
        <v>1690</v>
      </c>
      <c r="AS31" s="19" t="s">
        <v>1690</v>
      </c>
      <c r="AT31" s="19" t="s">
        <v>1690</v>
      </c>
      <c r="AU31" s="19" t="s">
        <v>1690</v>
      </c>
      <c r="AV31" s="19" t="s">
        <v>1690</v>
      </c>
      <c r="AW31" s="19" t="s">
        <v>1690</v>
      </c>
      <c r="AX31" s="19" t="s">
        <v>1690</v>
      </c>
      <c r="AY31" s="19" t="s">
        <v>1690</v>
      </c>
      <c r="AZ31" s="19" t="s">
        <v>1690</v>
      </c>
      <c r="BA31" s="19" t="s">
        <v>1690</v>
      </c>
      <c r="BB31" s="19" t="s">
        <v>1690</v>
      </c>
      <c r="BC31" s="19" t="s">
        <v>1690</v>
      </c>
      <c r="BD31" s="19" t="s">
        <v>1690</v>
      </c>
      <c r="BE31" s="19" t="s">
        <v>1690</v>
      </c>
      <c r="BF31" s="19" t="s">
        <v>1690</v>
      </c>
      <c r="BG31" s="19" t="s">
        <v>1690</v>
      </c>
      <c r="BH31" s="19" t="s">
        <v>1690</v>
      </c>
      <c r="BI31" s="19" t="s">
        <v>1690</v>
      </c>
      <c r="BJ31" s="19" t="s">
        <v>1690</v>
      </c>
      <c r="BK31" s="19" t="s">
        <v>1690</v>
      </c>
      <c r="BL31" s="19" t="s">
        <v>1690</v>
      </c>
      <c r="BM31" s="19" t="s">
        <v>1690</v>
      </c>
      <c r="BN31" s="19" t="s">
        <v>1690</v>
      </c>
      <c r="BO31" s="19" t="s">
        <v>1690</v>
      </c>
      <c r="BP31" s="19" t="s">
        <v>1690</v>
      </c>
      <c r="BQ31" s="19" t="s">
        <v>1690</v>
      </c>
      <c r="BR31" s="19" t="s">
        <v>1690</v>
      </c>
      <c r="BS31" s="19" t="s">
        <v>1690</v>
      </c>
      <c r="BT31" s="19" t="s">
        <v>1690</v>
      </c>
      <c r="BU31" s="19" t="s">
        <v>1690</v>
      </c>
      <c r="BV31" s="19" t="s">
        <v>1690</v>
      </c>
      <c r="BW31" s="19" t="s">
        <v>1690</v>
      </c>
      <c r="BX31" s="19" t="s">
        <v>1690</v>
      </c>
      <c r="BY31" s="19" t="s">
        <v>1690</v>
      </c>
      <c r="BZ31" s="19" t="s">
        <v>1690</v>
      </c>
      <c r="CA31" s="19" t="s">
        <v>1690</v>
      </c>
      <c r="CB31" s="19" t="s">
        <v>1690</v>
      </c>
      <c r="CC31" s="19" t="s">
        <v>1690</v>
      </c>
      <c r="CD31" s="19" t="s">
        <v>1690</v>
      </c>
      <c r="CE31" s="19" t="s">
        <v>264</v>
      </c>
    </row>
    <row r="32" spans="1:83" s="9" customFormat="1" ht="19.95" customHeight="1" x14ac:dyDescent="0.3">
      <c r="A32" s="12" t="s">
        <v>141</v>
      </c>
      <c r="B32" s="12"/>
      <c r="C32" s="71" t="s">
        <v>8843</v>
      </c>
      <c r="D32" s="71" t="s">
        <v>8704</v>
      </c>
      <c r="E32" s="71" t="s">
        <v>8592</v>
      </c>
      <c r="F32" s="71" t="s">
        <v>8481</v>
      </c>
      <c r="G32" s="71" t="s">
        <v>8377</v>
      </c>
      <c r="H32" s="71" t="s">
        <v>8313</v>
      </c>
      <c r="I32" s="71" t="s">
        <v>8205</v>
      </c>
      <c r="J32" s="71" t="s">
        <v>8101</v>
      </c>
      <c r="K32" s="71" t="s">
        <v>7996</v>
      </c>
      <c r="L32" s="71" t="s">
        <v>7858</v>
      </c>
      <c r="M32" s="71" t="s">
        <v>7756</v>
      </c>
      <c r="N32" s="71" t="s">
        <v>7621</v>
      </c>
      <c r="O32" s="71" t="s">
        <v>7438</v>
      </c>
      <c r="P32" s="71" t="s">
        <v>7437</v>
      </c>
      <c r="Q32" s="71" t="s">
        <v>7230</v>
      </c>
      <c r="R32" s="71" t="s">
        <v>7231</v>
      </c>
      <c r="S32" s="56" t="s">
        <v>2710</v>
      </c>
      <c r="T32" s="56" t="s">
        <v>6902</v>
      </c>
      <c r="U32" s="56" t="s">
        <v>6903</v>
      </c>
      <c r="V32" s="56" t="s">
        <v>6904</v>
      </c>
      <c r="W32" s="56" t="s">
        <v>6905</v>
      </c>
      <c r="X32" s="56" t="s">
        <v>6900</v>
      </c>
      <c r="Y32" s="15" t="s">
        <v>5875</v>
      </c>
      <c r="Z32" s="15" t="s">
        <v>5876</v>
      </c>
      <c r="AA32" s="15" t="s">
        <v>5877</v>
      </c>
      <c r="AB32" s="15" t="s">
        <v>5878</v>
      </c>
      <c r="AC32" s="15" t="s">
        <v>5801</v>
      </c>
      <c r="AD32" s="15" t="s">
        <v>5879</v>
      </c>
      <c r="AE32" s="15" t="s">
        <v>5880</v>
      </c>
      <c r="AF32" s="15" t="s">
        <v>5881</v>
      </c>
      <c r="AG32" s="15" t="s">
        <v>5882</v>
      </c>
      <c r="AH32" s="15" t="s">
        <v>5883</v>
      </c>
      <c r="AI32" s="15" t="s">
        <v>5884</v>
      </c>
      <c r="AJ32" s="28" t="s">
        <v>5808</v>
      </c>
      <c r="AK32" s="28" t="s">
        <v>5885</v>
      </c>
      <c r="AL32" s="28" t="s">
        <v>5886</v>
      </c>
      <c r="AM32" s="28" t="s">
        <v>5887</v>
      </c>
      <c r="AN32" s="28" t="s">
        <v>5812</v>
      </c>
      <c r="AO32" s="28" t="s">
        <v>5888</v>
      </c>
      <c r="AP32" s="15" t="s">
        <v>5889</v>
      </c>
      <c r="AQ32" s="15" t="s">
        <v>5890</v>
      </c>
      <c r="AR32" s="15" t="s">
        <v>5816</v>
      </c>
      <c r="AS32" s="15" t="s">
        <v>5891</v>
      </c>
      <c r="AT32" s="15" t="s">
        <v>5892</v>
      </c>
      <c r="AU32" s="15" t="s">
        <v>5893</v>
      </c>
      <c r="AV32" s="15" t="s">
        <v>5894</v>
      </c>
      <c r="AW32" s="15" t="s">
        <v>5895</v>
      </c>
      <c r="AX32" s="15" t="s">
        <v>5896</v>
      </c>
      <c r="AY32" s="15" t="s">
        <v>5897</v>
      </c>
      <c r="AZ32" s="15" t="s">
        <v>5898</v>
      </c>
      <c r="BA32" s="15" t="s">
        <v>5899</v>
      </c>
      <c r="BB32" s="15" t="s">
        <v>5900</v>
      </c>
      <c r="BC32" s="15" t="s">
        <v>5901</v>
      </c>
      <c r="BD32" s="15" t="s">
        <v>5902</v>
      </c>
      <c r="BE32" s="15" t="s">
        <v>5903</v>
      </c>
      <c r="BF32" s="15" t="s">
        <v>5904</v>
      </c>
      <c r="BG32" s="15" t="s">
        <v>5830</v>
      </c>
      <c r="BH32" s="15" t="s">
        <v>5905</v>
      </c>
      <c r="BI32" s="15" t="s">
        <v>5906</v>
      </c>
      <c r="BJ32" s="15" t="s">
        <v>5907</v>
      </c>
      <c r="BK32" s="15" t="s">
        <v>5908</v>
      </c>
      <c r="BL32" s="15" t="s">
        <v>5835</v>
      </c>
      <c r="BM32" s="15" t="s">
        <v>5909</v>
      </c>
      <c r="BN32" s="15" t="s">
        <v>5910</v>
      </c>
      <c r="BO32" s="15" t="s">
        <v>5838</v>
      </c>
      <c r="BP32" s="15" t="s">
        <v>5911</v>
      </c>
      <c r="BQ32" s="15" t="s">
        <v>5912</v>
      </c>
      <c r="BR32" s="15" t="s">
        <v>5913</v>
      </c>
      <c r="BS32" s="15" t="s">
        <v>5914</v>
      </c>
      <c r="BT32" s="15" t="s">
        <v>5843</v>
      </c>
      <c r="BU32" s="15" t="s">
        <v>5915</v>
      </c>
      <c r="BV32" s="15" t="s">
        <v>5916</v>
      </c>
      <c r="BW32" s="15" t="s">
        <v>5917</v>
      </c>
      <c r="BX32" s="15" t="s">
        <v>5918</v>
      </c>
      <c r="BY32" s="15" t="s">
        <v>5848</v>
      </c>
      <c r="BZ32" s="15" t="s">
        <v>5919</v>
      </c>
      <c r="CA32" s="15" t="s">
        <v>5920</v>
      </c>
      <c r="CB32" s="15" t="s">
        <v>5921</v>
      </c>
      <c r="CC32" s="15" t="s">
        <v>5922</v>
      </c>
      <c r="CD32" s="15" t="s">
        <v>5923</v>
      </c>
      <c r="CE32" s="15" t="s">
        <v>264</v>
      </c>
    </row>
    <row r="33" spans="1:83" s="9" customFormat="1" ht="19.95" customHeight="1" x14ac:dyDescent="0.3">
      <c r="A33" s="17" t="s">
        <v>84</v>
      </c>
      <c r="B33" s="17"/>
      <c r="C33" s="69" t="s">
        <v>264</v>
      </c>
      <c r="D33" s="69" t="s">
        <v>8705</v>
      </c>
      <c r="E33" s="69" t="s">
        <v>8593</v>
      </c>
      <c r="F33" s="69" t="s">
        <v>8482</v>
      </c>
      <c r="G33" s="69" t="s">
        <v>8378</v>
      </c>
      <c r="H33" s="69" t="s">
        <v>8290</v>
      </c>
      <c r="I33" s="69" t="s">
        <v>8206</v>
      </c>
      <c r="J33" s="69" t="s">
        <v>8102</v>
      </c>
      <c r="K33" s="69" t="s">
        <v>7997</v>
      </c>
      <c r="L33" s="69" t="s">
        <v>7859</v>
      </c>
      <c r="M33" s="69" t="s">
        <v>7757</v>
      </c>
      <c r="N33" s="69" t="s">
        <v>7622</v>
      </c>
      <c r="O33" s="69" t="s">
        <v>7439</v>
      </c>
      <c r="P33" s="69" t="s">
        <v>264</v>
      </c>
      <c r="Q33" s="69" t="s">
        <v>7230</v>
      </c>
      <c r="R33" s="69" t="s">
        <v>7232</v>
      </c>
      <c r="S33" s="72" t="s">
        <v>6906</v>
      </c>
      <c r="T33" s="72" t="s">
        <v>6907</v>
      </c>
      <c r="U33" s="72" t="s">
        <v>264</v>
      </c>
      <c r="V33" s="72" t="s">
        <v>6904</v>
      </c>
      <c r="W33" s="72" t="s">
        <v>6905</v>
      </c>
      <c r="X33" s="72" t="s">
        <v>6908</v>
      </c>
      <c r="Y33" s="19" t="s">
        <v>5797</v>
      </c>
      <c r="Z33" s="19" t="s">
        <v>5798</v>
      </c>
      <c r="AA33" s="19" t="s">
        <v>5799</v>
      </c>
      <c r="AB33" s="19" t="s">
        <v>5800</v>
      </c>
      <c r="AC33" s="19" t="s">
        <v>5801</v>
      </c>
      <c r="AD33" s="19" t="s">
        <v>5802</v>
      </c>
      <c r="AE33" s="19" t="s">
        <v>5803</v>
      </c>
      <c r="AF33" s="19" t="s">
        <v>5804</v>
      </c>
      <c r="AG33" s="19" t="s">
        <v>5805</v>
      </c>
      <c r="AH33" s="19" t="s">
        <v>5806</v>
      </c>
      <c r="AI33" s="19" t="s">
        <v>5807</v>
      </c>
      <c r="AJ33" s="19" t="s">
        <v>5808</v>
      </c>
      <c r="AK33" s="19" t="s">
        <v>5809</v>
      </c>
      <c r="AL33" s="19" t="s">
        <v>5810</v>
      </c>
      <c r="AM33" s="19" t="s">
        <v>5811</v>
      </c>
      <c r="AN33" s="19" t="s">
        <v>5812</v>
      </c>
      <c r="AO33" s="19" t="s">
        <v>5813</v>
      </c>
      <c r="AP33" s="19" t="s">
        <v>5814</v>
      </c>
      <c r="AQ33" s="19" t="s">
        <v>5815</v>
      </c>
      <c r="AR33" s="19" t="s">
        <v>5816</v>
      </c>
      <c r="AS33" s="19" t="s">
        <v>5817</v>
      </c>
      <c r="AT33" s="19" t="s">
        <v>5818</v>
      </c>
      <c r="AU33" s="19" t="s">
        <v>5893</v>
      </c>
      <c r="AV33" s="19" t="s">
        <v>5924</v>
      </c>
      <c r="AW33" s="19" t="s">
        <v>5821</v>
      </c>
      <c r="AX33" s="19" t="s">
        <v>5822</v>
      </c>
      <c r="AY33" s="19" t="s">
        <v>5823</v>
      </c>
      <c r="AZ33" s="19" t="s">
        <v>5898</v>
      </c>
      <c r="BA33" s="19" t="s">
        <v>5925</v>
      </c>
      <c r="BB33" s="19" t="s">
        <v>5826</v>
      </c>
      <c r="BC33" s="19" t="s">
        <v>5827</v>
      </c>
      <c r="BD33" s="19" t="s">
        <v>5828</v>
      </c>
      <c r="BE33" s="19" t="s">
        <v>5903</v>
      </c>
      <c r="BF33" s="19" t="s">
        <v>5926</v>
      </c>
      <c r="BG33" s="19" t="s">
        <v>5830</v>
      </c>
      <c r="BH33" s="19" t="s">
        <v>5905</v>
      </c>
      <c r="BI33" s="19" t="s">
        <v>5832</v>
      </c>
      <c r="BJ33" s="19" t="s">
        <v>5907</v>
      </c>
      <c r="BK33" s="19" t="s">
        <v>5927</v>
      </c>
      <c r="BL33" s="19" t="s">
        <v>5928</v>
      </c>
      <c r="BM33" s="19" t="s">
        <v>5929</v>
      </c>
      <c r="BN33" s="19" t="s">
        <v>5930</v>
      </c>
      <c r="BO33" s="19" t="s">
        <v>5838</v>
      </c>
      <c r="BP33" s="19" t="s">
        <v>5911</v>
      </c>
      <c r="BQ33" s="19" t="s">
        <v>5912</v>
      </c>
      <c r="BR33" s="19" t="s">
        <v>5913</v>
      </c>
      <c r="BS33" s="19" t="s">
        <v>5914</v>
      </c>
      <c r="BT33" s="19" t="s">
        <v>5843</v>
      </c>
      <c r="BU33" s="19" t="s">
        <v>5915</v>
      </c>
      <c r="BV33" s="19" t="s">
        <v>5916</v>
      </c>
      <c r="BW33" s="19" t="s">
        <v>5917</v>
      </c>
      <c r="BX33" s="19" t="s">
        <v>5918</v>
      </c>
      <c r="BY33" s="19" t="s">
        <v>5848</v>
      </c>
      <c r="BZ33" s="19" t="s">
        <v>5919</v>
      </c>
      <c r="CA33" s="19" t="s">
        <v>5920</v>
      </c>
      <c r="CB33" s="19" t="s">
        <v>5921</v>
      </c>
      <c r="CC33" s="19" t="s">
        <v>5922</v>
      </c>
      <c r="CD33" s="19" t="s">
        <v>5923</v>
      </c>
      <c r="CE33" s="19" t="s">
        <v>264</v>
      </c>
    </row>
    <row r="34" spans="1:83" ht="19.95" customHeight="1" x14ac:dyDescent="0.3">
      <c r="A34" s="12" t="s">
        <v>142</v>
      </c>
      <c r="B34" s="12"/>
      <c r="C34" s="71" t="s">
        <v>1577</v>
      </c>
      <c r="D34" s="71" t="s">
        <v>4327</v>
      </c>
      <c r="E34" s="71" t="s">
        <v>264</v>
      </c>
      <c r="F34" s="71" t="s">
        <v>2519</v>
      </c>
      <c r="G34" s="71" t="s">
        <v>6901</v>
      </c>
      <c r="H34" s="71" t="s">
        <v>264</v>
      </c>
      <c r="I34" s="71" t="s">
        <v>264</v>
      </c>
      <c r="J34" s="71" t="s">
        <v>1574</v>
      </c>
      <c r="K34" s="71" t="s">
        <v>1574</v>
      </c>
      <c r="L34" s="71" t="s">
        <v>1579</v>
      </c>
      <c r="M34" s="71">
        <v>0</v>
      </c>
      <c r="N34" s="71" t="s">
        <v>7623</v>
      </c>
      <c r="O34" s="71" t="s">
        <v>264</v>
      </c>
      <c r="P34" s="71" t="s">
        <v>7437</v>
      </c>
      <c r="Q34" s="71" t="s">
        <v>264</v>
      </c>
      <c r="R34" s="71" t="s">
        <v>7233</v>
      </c>
      <c r="S34" s="56" t="s">
        <v>1575</v>
      </c>
      <c r="T34" s="56" t="s">
        <v>264</v>
      </c>
      <c r="U34" s="56" t="s">
        <v>6903</v>
      </c>
      <c r="V34" s="56" t="s">
        <v>264</v>
      </c>
      <c r="W34" s="56" t="s">
        <v>1581</v>
      </c>
      <c r="X34" s="56" t="s">
        <v>1574</v>
      </c>
      <c r="Y34" s="15" t="s">
        <v>5865</v>
      </c>
      <c r="Z34" s="15" t="s">
        <v>5857</v>
      </c>
      <c r="AA34" s="15" t="s">
        <v>5866</v>
      </c>
      <c r="AB34" s="15" t="s">
        <v>5861</v>
      </c>
      <c r="AC34" s="15" t="s">
        <v>1690</v>
      </c>
      <c r="AD34" s="15" t="s">
        <v>5856</v>
      </c>
      <c r="AE34" s="15" t="s">
        <v>5867</v>
      </c>
      <c r="AF34" s="15" t="s">
        <v>5868</v>
      </c>
      <c r="AG34" s="15" t="s">
        <v>5860</v>
      </c>
      <c r="AH34" s="15" t="s">
        <v>5687</v>
      </c>
      <c r="AI34" s="15" t="s">
        <v>5869</v>
      </c>
      <c r="AJ34" s="15" t="s">
        <v>1690</v>
      </c>
      <c r="AK34" s="15" t="s">
        <v>5870</v>
      </c>
      <c r="AL34" s="15" t="s">
        <v>5871</v>
      </c>
      <c r="AM34" s="15" t="s">
        <v>5861</v>
      </c>
      <c r="AN34" s="15" t="s">
        <v>1690</v>
      </c>
      <c r="AO34" s="15" t="s">
        <v>5861</v>
      </c>
      <c r="AP34" s="15" t="s">
        <v>5856</v>
      </c>
      <c r="AQ34" s="15" t="s">
        <v>5872</v>
      </c>
      <c r="AR34" s="15" t="s">
        <v>1690</v>
      </c>
      <c r="AS34" s="15" t="s">
        <v>5866</v>
      </c>
      <c r="AT34" s="15" t="s">
        <v>5687</v>
      </c>
      <c r="AU34" s="15" t="s">
        <v>1690</v>
      </c>
      <c r="AV34" s="15" t="s">
        <v>5856</v>
      </c>
      <c r="AW34" s="15" t="s">
        <v>5856</v>
      </c>
      <c r="AX34" s="15" t="s">
        <v>5857</v>
      </c>
      <c r="AY34" s="15" t="s">
        <v>5857</v>
      </c>
      <c r="AZ34" s="15" t="s">
        <v>1690</v>
      </c>
      <c r="BA34" s="15" t="s">
        <v>5931</v>
      </c>
      <c r="BB34" s="15" t="s">
        <v>5857</v>
      </c>
      <c r="BC34" s="15" t="s">
        <v>5687</v>
      </c>
      <c r="BD34" s="15" t="s">
        <v>5687</v>
      </c>
      <c r="BE34" s="15" t="s">
        <v>1690</v>
      </c>
      <c r="BF34" s="15" t="s">
        <v>5932</v>
      </c>
      <c r="BG34" s="15" t="s">
        <v>1690</v>
      </c>
      <c r="BH34" s="15" t="s">
        <v>1690</v>
      </c>
      <c r="BI34" s="15" t="s">
        <v>5861</v>
      </c>
      <c r="BJ34" s="15" t="s">
        <v>1690</v>
      </c>
      <c r="BK34" s="15" t="s">
        <v>5932</v>
      </c>
      <c r="BL34" s="15" t="s">
        <v>5861</v>
      </c>
      <c r="BM34" s="15" t="s">
        <v>5863</v>
      </c>
      <c r="BN34" s="15" t="s">
        <v>5864</v>
      </c>
      <c r="BO34" s="15" t="s">
        <v>1690</v>
      </c>
      <c r="BP34" s="15" t="s">
        <v>1690</v>
      </c>
      <c r="BQ34" s="15" t="s">
        <v>1690</v>
      </c>
      <c r="BR34" s="15" t="s">
        <v>1690</v>
      </c>
      <c r="BS34" s="15" t="s">
        <v>1690</v>
      </c>
      <c r="BT34" s="15" t="s">
        <v>1690</v>
      </c>
      <c r="BU34" s="15" t="s">
        <v>1690</v>
      </c>
      <c r="BV34" s="15" t="s">
        <v>1690</v>
      </c>
      <c r="BW34" s="15" t="s">
        <v>1690</v>
      </c>
      <c r="BX34" s="15" t="s">
        <v>1690</v>
      </c>
      <c r="BY34" s="15" t="s">
        <v>1690</v>
      </c>
      <c r="BZ34" s="15" t="s">
        <v>1690</v>
      </c>
      <c r="CA34" s="15" t="s">
        <v>1690</v>
      </c>
      <c r="CB34" s="15" t="s">
        <v>1690</v>
      </c>
      <c r="CC34" s="15" t="s">
        <v>1690</v>
      </c>
      <c r="CD34" s="15" t="s">
        <v>1690</v>
      </c>
      <c r="CE34" s="15" t="s">
        <v>264</v>
      </c>
    </row>
    <row r="35" spans="1:83" ht="19.95" customHeight="1" x14ac:dyDescent="0.3">
      <c r="A35" s="17" t="s">
        <v>143</v>
      </c>
      <c r="B35" s="17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>
        <v>0</v>
      </c>
      <c r="N35" s="69" t="s">
        <v>264</v>
      </c>
      <c r="O35" s="69" t="s">
        <v>264</v>
      </c>
      <c r="P35" s="69" t="s">
        <v>264</v>
      </c>
      <c r="Q35" s="69" t="s">
        <v>264</v>
      </c>
      <c r="R35" s="69" t="s">
        <v>264</v>
      </c>
      <c r="S35" s="72" t="s">
        <v>264</v>
      </c>
      <c r="T35" s="72" t="s">
        <v>264</v>
      </c>
      <c r="U35" s="72" t="s">
        <v>264</v>
      </c>
      <c r="V35" s="72" t="s">
        <v>264</v>
      </c>
      <c r="W35" s="72" t="s">
        <v>264</v>
      </c>
      <c r="X35" s="72" t="s">
        <v>264</v>
      </c>
      <c r="Y35" s="19" t="s">
        <v>1690</v>
      </c>
      <c r="Z35" s="19" t="s">
        <v>1690</v>
      </c>
      <c r="AA35" s="19" t="s">
        <v>1690</v>
      </c>
      <c r="AB35" s="19" t="s">
        <v>1690</v>
      </c>
      <c r="AC35" s="19" t="s">
        <v>1690</v>
      </c>
      <c r="AD35" s="19" t="s">
        <v>1690</v>
      </c>
      <c r="AE35" s="19" t="s">
        <v>1690</v>
      </c>
      <c r="AF35" s="19" t="s">
        <v>1690</v>
      </c>
      <c r="AG35" s="19" t="s">
        <v>1690</v>
      </c>
      <c r="AH35" s="19" t="s">
        <v>1690</v>
      </c>
      <c r="AI35" s="19" t="s">
        <v>1690</v>
      </c>
      <c r="AJ35" s="18" t="s">
        <v>1690</v>
      </c>
      <c r="AK35" s="18" t="s">
        <v>1690</v>
      </c>
      <c r="AL35" s="18" t="s">
        <v>1690</v>
      </c>
      <c r="AM35" s="18" t="s">
        <v>1690</v>
      </c>
      <c r="AN35" s="18" t="s">
        <v>1690</v>
      </c>
      <c r="AO35" s="18" t="s">
        <v>1690</v>
      </c>
      <c r="AP35" s="19" t="s">
        <v>1690</v>
      </c>
      <c r="AQ35" s="19" t="s">
        <v>1690</v>
      </c>
      <c r="AR35" s="19" t="s">
        <v>1690</v>
      </c>
      <c r="AS35" s="19" t="s">
        <v>1690</v>
      </c>
      <c r="AT35" s="19" t="s">
        <v>1690</v>
      </c>
      <c r="AU35" s="19" t="s">
        <v>1690</v>
      </c>
      <c r="AV35" s="19" t="s">
        <v>1690</v>
      </c>
      <c r="AW35" s="19" t="s">
        <v>1690</v>
      </c>
      <c r="AX35" s="19" t="s">
        <v>1690</v>
      </c>
      <c r="AY35" s="19" t="s">
        <v>1690</v>
      </c>
      <c r="AZ35" s="19" t="s">
        <v>1690</v>
      </c>
      <c r="BA35" s="19" t="s">
        <v>1690</v>
      </c>
      <c r="BB35" s="19" t="s">
        <v>1690</v>
      </c>
      <c r="BC35" s="19" t="s">
        <v>1690</v>
      </c>
      <c r="BD35" s="19" t="s">
        <v>1690</v>
      </c>
      <c r="BE35" s="19" t="s">
        <v>1690</v>
      </c>
      <c r="BF35" s="19" t="s">
        <v>1690</v>
      </c>
      <c r="BG35" s="19" t="s">
        <v>1690</v>
      </c>
      <c r="BH35" s="19" t="s">
        <v>1690</v>
      </c>
      <c r="BI35" s="19" t="s">
        <v>1690</v>
      </c>
      <c r="BJ35" s="19" t="s">
        <v>1690</v>
      </c>
      <c r="BK35" s="19" t="s">
        <v>1690</v>
      </c>
      <c r="BL35" s="19" t="s">
        <v>1690</v>
      </c>
      <c r="BM35" s="19" t="s">
        <v>1690</v>
      </c>
      <c r="BN35" s="19" t="s">
        <v>1690</v>
      </c>
      <c r="BO35" s="19" t="s">
        <v>1690</v>
      </c>
      <c r="BP35" s="19" t="s">
        <v>1690</v>
      </c>
      <c r="BQ35" s="19" t="s">
        <v>1690</v>
      </c>
      <c r="BR35" s="19" t="s">
        <v>1690</v>
      </c>
      <c r="BS35" s="19" t="s">
        <v>1690</v>
      </c>
      <c r="BT35" s="19" t="s">
        <v>1690</v>
      </c>
      <c r="BU35" s="19" t="s">
        <v>1690</v>
      </c>
      <c r="BV35" s="19" t="s">
        <v>1690</v>
      </c>
      <c r="BW35" s="19" t="s">
        <v>1690</v>
      </c>
      <c r="BX35" s="19" t="s">
        <v>1690</v>
      </c>
      <c r="BY35" s="19" t="s">
        <v>1690</v>
      </c>
      <c r="BZ35" s="19" t="s">
        <v>1690</v>
      </c>
      <c r="CA35" s="19" t="s">
        <v>1690</v>
      </c>
      <c r="CB35" s="19" t="s">
        <v>1690</v>
      </c>
      <c r="CC35" s="19" t="s">
        <v>1690</v>
      </c>
      <c r="CD35" s="19" t="s">
        <v>1690</v>
      </c>
      <c r="CE35" s="19" t="s">
        <v>264</v>
      </c>
    </row>
    <row r="36" spans="1:83" ht="19.95" customHeight="1" x14ac:dyDescent="0.3">
      <c r="A36" s="12" t="s">
        <v>144</v>
      </c>
      <c r="B36" s="12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>
        <v>0</v>
      </c>
      <c r="N36" s="71" t="s">
        <v>264</v>
      </c>
      <c r="O36" s="71" t="s">
        <v>264</v>
      </c>
      <c r="P36" s="71" t="s">
        <v>264</v>
      </c>
      <c r="Q36" s="71" t="s">
        <v>264</v>
      </c>
      <c r="R36" s="71" t="s">
        <v>264</v>
      </c>
      <c r="S36" s="56" t="s">
        <v>264</v>
      </c>
      <c r="T36" s="56" t="s">
        <v>264</v>
      </c>
      <c r="U36" s="56" t="s">
        <v>264</v>
      </c>
      <c r="V36" s="56" t="s">
        <v>264</v>
      </c>
      <c r="W36" s="56" t="s">
        <v>264</v>
      </c>
      <c r="X36" s="56" t="s">
        <v>264</v>
      </c>
      <c r="Y36" s="15" t="s">
        <v>1690</v>
      </c>
      <c r="Z36" s="15" t="s">
        <v>1690</v>
      </c>
      <c r="AA36" s="15" t="s">
        <v>1690</v>
      </c>
      <c r="AB36" s="15" t="s">
        <v>1690</v>
      </c>
      <c r="AC36" s="15" t="s">
        <v>1690</v>
      </c>
      <c r="AD36" s="15" t="s">
        <v>1690</v>
      </c>
      <c r="AE36" s="15" t="s">
        <v>1690</v>
      </c>
      <c r="AF36" s="15" t="s">
        <v>1690</v>
      </c>
      <c r="AG36" s="15" t="s">
        <v>1690</v>
      </c>
      <c r="AH36" s="15" t="s">
        <v>1690</v>
      </c>
      <c r="AI36" s="15" t="s">
        <v>1690</v>
      </c>
      <c r="AJ36" s="28" t="s">
        <v>1690</v>
      </c>
      <c r="AK36" s="28" t="s">
        <v>1690</v>
      </c>
      <c r="AL36" s="28" t="s">
        <v>1690</v>
      </c>
      <c r="AM36" s="28" t="s">
        <v>1690</v>
      </c>
      <c r="AN36" s="28" t="s">
        <v>1690</v>
      </c>
      <c r="AO36" s="28" t="s">
        <v>1690</v>
      </c>
      <c r="AP36" s="15" t="s">
        <v>1690</v>
      </c>
      <c r="AQ36" s="15" t="s">
        <v>1690</v>
      </c>
      <c r="AR36" s="15" t="s">
        <v>1690</v>
      </c>
      <c r="AS36" s="15" t="s">
        <v>1690</v>
      </c>
      <c r="AT36" s="15" t="s">
        <v>1690</v>
      </c>
      <c r="AU36" s="15" t="s">
        <v>1690</v>
      </c>
      <c r="AV36" s="15" t="s">
        <v>1690</v>
      </c>
      <c r="AW36" s="15" t="s">
        <v>1690</v>
      </c>
      <c r="AX36" s="15" t="s">
        <v>1690</v>
      </c>
      <c r="AY36" s="15" t="s">
        <v>1690</v>
      </c>
      <c r="AZ36" s="15" t="s">
        <v>1690</v>
      </c>
      <c r="BA36" s="15" t="s">
        <v>1690</v>
      </c>
      <c r="BB36" s="15" t="s">
        <v>1690</v>
      </c>
      <c r="BC36" s="15" t="s">
        <v>1690</v>
      </c>
      <c r="BD36" s="15" t="s">
        <v>1690</v>
      </c>
      <c r="BE36" s="15" t="s">
        <v>1690</v>
      </c>
      <c r="BF36" s="15" t="s">
        <v>1690</v>
      </c>
      <c r="BG36" s="15" t="s">
        <v>1690</v>
      </c>
      <c r="BH36" s="15" t="s">
        <v>1690</v>
      </c>
      <c r="BI36" s="15" t="s">
        <v>1690</v>
      </c>
      <c r="BJ36" s="15" t="s">
        <v>1690</v>
      </c>
      <c r="BK36" s="15" t="s">
        <v>1690</v>
      </c>
      <c r="BL36" s="15" t="s">
        <v>1690</v>
      </c>
      <c r="BM36" s="15" t="s">
        <v>1690</v>
      </c>
      <c r="BN36" s="15" t="s">
        <v>1690</v>
      </c>
      <c r="BO36" s="15" t="s">
        <v>1690</v>
      </c>
      <c r="BP36" s="15" t="s">
        <v>1690</v>
      </c>
      <c r="BQ36" s="15" t="s">
        <v>1690</v>
      </c>
      <c r="BR36" s="15" t="s">
        <v>1690</v>
      </c>
      <c r="BS36" s="15" t="s">
        <v>1690</v>
      </c>
      <c r="BT36" s="15" t="s">
        <v>1690</v>
      </c>
      <c r="BU36" s="15" t="s">
        <v>1690</v>
      </c>
      <c r="BV36" s="15" t="s">
        <v>1690</v>
      </c>
      <c r="BW36" s="15" t="s">
        <v>1690</v>
      </c>
      <c r="BX36" s="15" t="s">
        <v>1690</v>
      </c>
      <c r="BY36" s="15" t="s">
        <v>1690</v>
      </c>
      <c r="BZ36" s="15" t="s">
        <v>1690</v>
      </c>
      <c r="CA36" s="15" t="s">
        <v>1690</v>
      </c>
      <c r="CB36" s="15" t="s">
        <v>1690</v>
      </c>
      <c r="CC36" s="15" t="s">
        <v>1690</v>
      </c>
      <c r="CD36" s="15" t="s">
        <v>1690</v>
      </c>
      <c r="CE36" s="15" t="s">
        <v>264</v>
      </c>
    </row>
    <row r="37" spans="1:83" ht="19.95" customHeight="1" x14ac:dyDescent="0.3">
      <c r="A37" s="17" t="s">
        <v>145</v>
      </c>
      <c r="B37" s="17"/>
      <c r="C37" s="69" t="s">
        <v>8844</v>
      </c>
      <c r="D37" s="69" t="s">
        <v>8706</v>
      </c>
      <c r="E37" s="69" t="s">
        <v>8594</v>
      </c>
      <c r="F37" s="69" t="s">
        <v>8483</v>
      </c>
      <c r="G37" s="69" t="s">
        <v>8379</v>
      </c>
      <c r="H37" s="69" t="s">
        <v>8314</v>
      </c>
      <c r="I37" s="69" t="s">
        <v>8207</v>
      </c>
      <c r="J37" s="69" t="s">
        <v>8103</v>
      </c>
      <c r="K37" s="69" t="s">
        <v>7998</v>
      </c>
      <c r="L37" s="69" t="s">
        <v>7860</v>
      </c>
      <c r="M37" s="69" t="s">
        <v>7758</v>
      </c>
      <c r="N37" s="69" t="s">
        <v>7624</v>
      </c>
      <c r="O37" s="69" t="s">
        <v>7440</v>
      </c>
      <c r="P37" s="69" t="s">
        <v>7441</v>
      </c>
      <c r="Q37" s="69" t="s">
        <v>7234</v>
      </c>
      <c r="R37" s="69" t="s">
        <v>7234</v>
      </c>
      <c r="S37" s="72" t="s">
        <v>6909</v>
      </c>
      <c r="T37" s="72" t="s">
        <v>6910</v>
      </c>
      <c r="U37" s="72" t="s">
        <v>6911</v>
      </c>
      <c r="V37" s="72" t="s">
        <v>6912</v>
      </c>
      <c r="W37" s="72" t="s">
        <v>264</v>
      </c>
      <c r="X37" s="72" t="s">
        <v>6913</v>
      </c>
      <c r="Y37" s="19" t="s">
        <v>5933</v>
      </c>
      <c r="Z37" s="19" t="s">
        <v>5934</v>
      </c>
      <c r="AA37" s="19" t="s">
        <v>5935</v>
      </c>
      <c r="AB37" s="19" t="s">
        <v>5936</v>
      </c>
      <c r="AC37" s="19" t="s">
        <v>5937</v>
      </c>
      <c r="AD37" s="19" t="s">
        <v>5938</v>
      </c>
      <c r="AE37" s="19" t="s">
        <v>5939</v>
      </c>
      <c r="AF37" s="19" t="s">
        <v>5940</v>
      </c>
      <c r="AG37" s="19" t="s">
        <v>5941</v>
      </c>
      <c r="AH37" s="19" t="s">
        <v>5942</v>
      </c>
      <c r="AI37" s="19" t="s">
        <v>5943</v>
      </c>
      <c r="AJ37" s="18" t="s">
        <v>5944</v>
      </c>
      <c r="AK37" s="18" t="s">
        <v>5945</v>
      </c>
      <c r="AL37" s="18" t="s">
        <v>5946</v>
      </c>
      <c r="AM37" s="18" t="s">
        <v>5947</v>
      </c>
      <c r="AN37" s="18" t="s">
        <v>5948</v>
      </c>
      <c r="AO37" s="18" t="s">
        <v>5949</v>
      </c>
      <c r="AP37" s="19" t="s">
        <v>5950</v>
      </c>
      <c r="AQ37" s="19" t="s">
        <v>5951</v>
      </c>
      <c r="AR37" s="19" t="s">
        <v>5952</v>
      </c>
      <c r="AS37" s="19" t="s">
        <v>5953</v>
      </c>
      <c r="AT37" s="19" t="s">
        <v>5954</v>
      </c>
      <c r="AU37" s="19" t="s">
        <v>5955</v>
      </c>
      <c r="AV37" s="19" t="s">
        <v>5956</v>
      </c>
      <c r="AW37" s="19" t="s">
        <v>5957</v>
      </c>
      <c r="AX37" s="19" t="s">
        <v>5958</v>
      </c>
      <c r="AY37" s="19" t="s">
        <v>5959</v>
      </c>
      <c r="AZ37" s="19" t="s">
        <v>5960</v>
      </c>
      <c r="BA37" s="19" t="s">
        <v>5961</v>
      </c>
      <c r="BB37" s="19" t="s">
        <v>5962</v>
      </c>
      <c r="BC37" s="19" t="s">
        <v>5963</v>
      </c>
      <c r="BD37" s="19" t="s">
        <v>5964</v>
      </c>
      <c r="BE37" s="19" t="s">
        <v>5965</v>
      </c>
      <c r="BF37" s="19" t="s">
        <v>5966</v>
      </c>
      <c r="BG37" s="19" t="s">
        <v>5967</v>
      </c>
      <c r="BH37" s="19" t="s">
        <v>5968</v>
      </c>
      <c r="BI37" s="19" t="s">
        <v>5969</v>
      </c>
      <c r="BJ37" s="19" t="s">
        <v>5970</v>
      </c>
      <c r="BK37" s="19" t="s">
        <v>5971</v>
      </c>
      <c r="BL37" s="19" t="s">
        <v>5972</v>
      </c>
      <c r="BM37" s="19" t="s">
        <v>5973</v>
      </c>
      <c r="BN37" s="19" t="s">
        <v>5974</v>
      </c>
      <c r="BO37" s="19" t="s">
        <v>5975</v>
      </c>
      <c r="BP37" s="19" t="s">
        <v>5976</v>
      </c>
      <c r="BQ37" s="19" t="s">
        <v>5977</v>
      </c>
      <c r="BR37" s="19" t="s">
        <v>5978</v>
      </c>
      <c r="BS37" s="19" t="s">
        <v>5979</v>
      </c>
      <c r="BT37" s="19" t="s">
        <v>5980</v>
      </c>
      <c r="BU37" s="19" t="s">
        <v>5981</v>
      </c>
      <c r="BV37" s="19" t="s">
        <v>5982</v>
      </c>
      <c r="BW37" s="19" t="s">
        <v>5983</v>
      </c>
      <c r="BX37" s="19" t="s">
        <v>5984</v>
      </c>
      <c r="BY37" s="19" t="s">
        <v>5985</v>
      </c>
      <c r="BZ37" s="19" t="s">
        <v>5986</v>
      </c>
      <c r="CA37" s="19" t="s">
        <v>5987</v>
      </c>
      <c r="CB37" s="19" t="s">
        <v>5988</v>
      </c>
      <c r="CC37" s="19" t="s">
        <v>5989</v>
      </c>
      <c r="CD37" s="19" t="s">
        <v>5990</v>
      </c>
      <c r="CE37" s="19" t="s">
        <v>5991</v>
      </c>
    </row>
    <row r="38" spans="1:83" ht="19.95" customHeight="1" x14ac:dyDescent="0.3">
      <c r="A38" s="12" t="s">
        <v>146</v>
      </c>
      <c r="B38" s="12"/>
      <c r="C38" s="71" t="s">
        <v>8845</v>
      </c>
      <c r="D38" s="71" t="s">
        <v>8707</v>
      </c>
      <c r="E38" s="71" t="s">
        <v>8595</v>
      </c>
      <c r="F38" s="71" t="s">
        <v>8484</v>
      </c>
      <c r="G38" s="71" t="s">
        <v>8380</v>
      </c>
      <c r="H38" s="71" t="s">
        <v>8315</v>
      </c>
      <c r="I38" s="71" t="s">
        <v>8208</v>
      </c>
      <c r="J38" s="71" t="s">
        <v>8104</v>
      </c>
      <c r="K38" s="71" t="s">
        <v>7999</v>
      </c>
      <c r="L38" s="71" t="s">
        <v>7860</v>
      </c>
      <c r="M38" s="71" t="s">
        <v>7759</v>
      </c>
      <c r="N38" s="71" t="s">
        <v>7625</v>
      </c>
      <c r="O38" s="71" t="s">
        <v>7442</v>
      </c>
      <c r="P38" s="71" t="s">
        <v>7443</v>
      </c>
      <c r="Q38" s="71" t="s">
        <v>7235</v>
      </c>
      <c r="R38" s="71" t="s">
        <v>7235</v>
      </c>
      <c r="S38" s="56" t="s">
        <v>6914</v>
      </c>
      <c r="T38" s="56" t="s">
        <v>6915</v>
      </c>
      <c r="U38" s="56" t="s">
        <v>6916</v>
      </c>
      <c r="V38" s="56" t="s">
        <v>6917</v>
      </c>
      <c r="W38" s="56" t="s">
        <v>264</v>
      </c>
      <c r="X38" s="56" t="s">
        <v>6918</v>
      </c>
      <c r="Y38" s="15" t="s">
        <v>5992</v>
      </c>
      <c r="Z38" s="15" t="s">
        <v>5993</v>
      </c>
      <c r="AA38" s="15" t="s">
        <v>5994</v>
      </c>
      <c r="AB38" s="15" t="s">
        <v>5995</v>
      </c>
      <c r="AC38" s="15" t="s">
        <v>5996</v>
      </c>
      <c r="AD38" s="15" t="s">
        <v>5997</v>
      </c>
      <c r="AE38" s="15" t="s">
        <v>5998</v>
      </c>
      <c r="AF38" s="15" t="s">
        <v>5999</v>
      </c>
      <c r="AG38" s="15" t="s">
        <v>6000</v>
      </c>
      <c r="AH38" s="15" t="s">
        <v>6001</v>
      </c>
      <c r="AI38" s="15" t="s">
        <v>6002</v>
      </c>
      <c r="AJ38" s="15" t="s">
        <v>6003</v>
      </c>
      <c r="AK38" s="15" t="s">
        <v>6004</v>
      </c>
      <c r="AL38" s="15" t="s">
        <v>6005</v>
      </c>
      <c r="AM38" s="15" t="s">
        <v>6006</v>
      </c>
      <c r="AN38" s="15" t="s">
        <v>6007</v>
      </c>
      <c r="AO38" s="15" t="s">
        <v>6008</v>
      </c>
      <c r="AP38" s="15" t="s">
        <v>6009</v>
      </c>
      <c r="AQ38" s="15" t="s">
        <v>6010</v>
      </c>
      <c r="AR38" s="15" t="s">
        <v>6011</v>
      </c>
      <c r="AS38" s="15" t="s">
        <v>6012</v>
      </c>
      <c r="AT38" s="15" t="s">
        <v>6013</v>
      </c>
      <c r="AU38" s="15" t="s">
        <v>6014</v>
      </c>
      <c r="AV38" s="15" t="s">
        <v>6015</v>
      </c>
      <c r="AW38" s="15" t="s">
        <v>6016</v>
      </c>
      <c r="AX38" s="15" t="s">
        <v>6017</v>
      </c>
      <c r="AY38" s="15" t="s">
        <v>6018</v>
      </c>
      <c r="AZ38" s="15" t="s">
        <v>6019</v>
      </c>
      <c r="BA38" s="15" t="s">
        <v>6020</v>
      </c>
      <c r="BB38" s="15" t="s">
        <v>6021</v>
      </c>
      <c r="BC38" s="15" t="s">
        <v>6022</v>
      </c>
      <c r="BD38" s="15" t="s">
        <v>6023</v>
      </c>
      <c r="BE38" s="15" t="s">
        <v>6024</v>
      </c>
      <c r="BF38" s="15" t="s">
        <v>6025</v>
      </c>
      <c r="BG38" s="15" t="s">
        <v>6026</v>
      </c>
      <c r="BH38" s="15" t="s">
        <v>6027</v>
      </c>
      <c r="BI38" s="15" t="s">
        <v>6028</v>
      </c>
      <c r="BJ38" s="15" t="s">
        <v>6029</v>
      </c>
      <c r="BK38" s="15" t="s">
        <v>6030</v>
      </c>
      <c r="BL38" s="15" t="s">
        <v>6031</v>
      </c>
      <c r="BM38" s="15" t="s">
        <v>6032</v>
      </c>
      <c r="BN38" s="15" t="s">
        <v>6033</v>
      </c>
      <c r="BO38" s="15" t="s">
        <v>6034</v>
      </c>
      <c r="BP38" s="15" t="s">
        <v>6035</v>
      </c>
      <c r="BQ38" s="15" t="s">
        <v>6036</v>
      </c>
      <c r="BR38" s="15" t="s">
        <v>6037</v>
      </c>
      <c r="BS38" s="15" t="s">
        <v>6038</v>
      </c>
      <c r="BT38" s="15" t="s">
        <v>6039</v>
      </c>
      <c r="BU38" s="15" t="s">
        <v>6040</v>
      </c>
      <c r="BV38" s="15" t="s">
        <v>6041</v>
      </c>
      <c r="BW38" s="15" t="s">
        <v>6042</v>
      </c>
      <c r="BX38" s="15" t="s">
        <v>6043</v>
      </c>
      <c r="BY38" s="15" t="s">
        <v>6044</v>
      </c>
      <c r="BZ38" s="15" t="s">
        <v>6045</v>
      </c>
      <c r="CA38" s="15" t="s">
        <v>6046</v>
      </c>
      <c r="CB38" s="15" t="s">
        <v>6047</v>
      </c>
      <c r="CC38" s="15" t="s">
        <v>6048</v>
      </c>
      <c r="CD38" s="15" t="s">
        <v>6049</v>
      </c>
      <c r="CE38" s="15" t="s">
        <v>5991</v>
      </c>
    </row>
    <row r="39" spans="1:83" ht="19.95" customHeight="1" x14ac:dyDescent="0.3">
      <c r="A39" s="17" t="s">
        <v>147</v>
      </c>
      <c r="B39" s="17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 t="s">
        <v>264</v>
      </c>
      <c r="P39" s="69" t="s">
        <v>264</v>
      </c>
      <c r="Q39" s="69" t="s">
        <v>264</v>
      </c>
      <c r="R39" s="69" t="s">
        <v>264</v>
      </c>
      <c r="S39" s="72"/>
      <c r="T39" s="72" t="s">
        <v>264</v>
      </c>
      <c r="U39" s="72" t="s">
        <v>264</v>
      </c>
      <c r="V39" s="72" t="s">
        <v>264</v>
      </c>
      <c r="W39" s="72" t="s">
        <v>264</v>
      </c>
      <c r="X39" s="72" t="s">
        <v>264</v>
      </c>
      <c r="Y39" s="19" t="s">
        <v>1690</v>
      </c>
      <c r="Z39" s="19" t="s">
        <v>1690</v>
      </c>
      <c r="AA39" s="19" t="s">
        <v>1690</v>
      </c>
      <c r="AB39" s="19" t="s">
        <v>1690</v>
      </c>
      <c r="AC39" s="19" t="s">
        <v>1690</v>
      </c>
      <c r="AD39" s="19" t="s">
        <v>1690</v>
      </c>
      <c r="AE39" s="19" t="s">
        <v>1690</v>
      </c>
      <c r="AF39" s="19" t="s">
        <v>1690</v>
      </c>
      <c r="AG39" s="19" t="s">
        <v>1690</v>
      </c>
      <c r="AH39" s="19" t="s">
        <v>1690</v>
      </c>
      <c r="AI39" s="19" t="s">
        <v>1690</v>
      </c>
      <c r="AJ39" s="19" t="s">
        <v>1690</v>
      </c>
      <c r="AK39" s="19" t="s">
        <v>1690</v>
      </c>
      <c r="AL39" s="19" t="s">
        <v>1690</v>
      </c>
      <c r="AM39" s="19" t="s">
        <v>1690</v>
      </c>
      <c r="AN39" s="19" t="s">
        <v>1690</v>
      </c>
      <c r="AO39" s="19" t="s">
        <v>1690</v>
      </c>
      <c r="AP39" s="19" t="s">
        <v>1690</v>
      </c>
      <c r="AQ39" s="19" t="s">
        <v>1690</v>
      </c>
      <c r="AR39" s="19" t="s">
        <v>1690</v>
      </c>
      <c r="AS39" s="19" t="s">
        <v>1690</v>
      </c>
      <c r="AT39" s="19" t="s">
        <v>1690</v>
      </c>
      <c r="AU39" s="19" t="s">
        <v>1690</v>
      </c>
      <c r="AV39" s="19" t="s">
        <v>1690</v>
      </c>
      <c r="AW39" s="19" t="s">
        <v>1690</v>
      </c>
      <c r="AX39" s="19" t="s">
        <v>1690</v>
      </c>
      <c r="AY39" s="19" t="s">
        <v>1690</v>
      </c>
      <c r="AZ39" s="19" t="s">
        <v>1690</v>
      </c>
      <c r="BA39" s="19" t="s">
        <v>1690</v>
      </c>
      <c r="BB39" s="19" t="s">
        <v>1690</v>
      </c>
      <c r="BC39" s="19" t="s">
        <v>1690</v>
      </c>
      <c r="BD39" s="19" t="s">
        <v>1690</v>
      </c>
      <c r="BE39" s="19" t="s">
        <v>1690</v>
      </c>
      <c r="BF39" s="19" t="s">
        <v>1690</v>
      </c>
      <c r="BG39" s="19" t="s">
        <v>1690</v>
      </c>
      <c r="BH39" s="19" t="s">
        <v>1690</v>
      </c>
      <c r="BI39" s="19" t="s">
        <v>1690</v>
      </c>
      <c r="BJ39" s="19" t="s">
        <v>1690</v>
      </c>
      <c r="BK39" s="19" t="s">
        <v>1690</v>
      </c>
      <c r="BL39" s="19" t="s">
        <v>1690</v>
      </c>
      <c r="BM39" s="19" t="s">
        <v>1690</v>
      </c>
      <c r="BN39" s="19" t="s">
        <v>1690</v>
      </c>
      <c r="BO39" s="19" t="s">
        <v>1690</v>
      </c>
      <c r="BP39" s="19" t="s">
        <v>1690</v>
      </c>
      <c r="BQ39" s="19" t="s">
        <v>1690</v>
      </c>
      <c r="BR39" s="19" t="s">
        <v>1690</v>
      </c>
      <c r="BS39" s="19" t="s">
        <v>1690</v>
      </c>
      <c r="BT39" s="19" t="s">
        <v>1690</v>
      </c>
      <c r="BU39" s="19" t="s">
        <v>1690</v>
      </c>
      <c r="BV39" s="19" t="s">
        <v>1690</v>
      </c>
      <c r="BW39" s="19" t="s">
        <v>1690</v>
      </c>
      <c r="BX39" s="19" t="s">
        <v>1690</v>
      </c>
      <c r="BY39" s="19" t="s">
        <v>1690</v>
      </c>
      <c r="BZ39" s="19" t="s">
        <v>1690</v>
      </c>
      <c r="CA39" s="19" t="s">
        <v>1690</v>
      </c>
      <c r="CB39" s="19" t="s">
        <v>1690</v>
      </c>
      <c r="CC39" s="19" t="s">
        <v>1690</v>
      </c>
      <c r="CD39" s="19" t="s">
        <v>1690</v>
      </c>
      <c r="CE39" s="19" t="s">
        <v>264</v>
      </c>
    </row>
    <row r="40" spans="1:83" ht="19.95" customHeight="1" x14ac:dyDescent="0.3">
      <c r="A40" s="12" t="s">
        <v>145</v>
      </c>
      <c r="B40" s="12"/>
      <c r="C40" s="71" t="s">
        <v>8846</v>
      </c>
      <c r="D40" s="71" t="s">
        <v>8708</v>
      </c>
      <c r="E40" s="71" t="s">
        <v>8596</v>
      </c>
      <c r="F40" s="71" t="s">
        <v>8485</v>
      </c>
      <c r="G40" s="71" t="s">
        <v>8381</v>
      </c>
      <c r="H40" s="71" t="s">
        <v>8316</v>
      </c>
      <c r="I40" s="71" t="s">
        <v>8209</v>
      </c>
      <c r="J40" s="71" t="s">
        <v>8105</v>
      </c>
      <c r="K40" s="71" t="s">
        <v>8000</v>
      </c>
      <c r="L40" s="71" t="s">
        <v>7860</v>
      </c>
      <c r="M40" s="71" t="s">
        <v>7760</v>
      </c>
      <c r="N40" s="71" t="s">
        <v>7626</v>
      </c>
      <c r="O40" s="71" t="s">
        <v>7444</v>
      </c>
      <c r="P40" s="71" t="s">
        <v>7445</v>
      </c>
      <c r="Q40" s="71" t="s">
        <v>7236</v>
      </c>
      <c r="R40" s="71" t="s">
        <v>7236</v>
      </c>
      <c r="S40" s="56" t="s">
        <v>6919</v>
      </c>
      <c r="T40" s="56" t="s">
        <v>6920</v>
      </c>
      <c r="U40" s="56" t="s">
        <v>6921</v>
      </c>
      <c r="V40" s="56" t="s">
        <v>264</v>
      </c>
      <c r="W40" s="56" t="s">
        <v>264</v>
      </c>
      <c r="X40" s="56" t="s">
        <v>6922</v>
      </c>
      <c r="Y40" s="15" t="s">
        <v>6050</v>
      </c>
      <c r="Z40" s="15" t="s">
        <v>6051</v>
      </c>
      <c r="AA40" s="15" t="s">
        <v>6052</v>
      </c>
      <c r="AB40" s="15" t="s">
        <v>6053</v>
      </c>
      <c r="AC40" s="15" t="s">
        <v>6054</v>
      </c>
      <c r="AD40" s="15" t="s">
        <v>6055</v>
      </c>
      <c r="AE40" s="15" t="s">
        <v>6056</v>
      </c>
      <c r="AF40" s="15" t="s">
        <v>5940</v>
      </c>
      <c r="AG40" s="15" t="s">
        <v>6057</v>
      </c>
      <c r="AH40" s="15" t="s">
        <v>6058</v>
      </c>
      <c r="AI40" s="15" t="s">
        <v>6059</v>
      </c>
      <c r="AJ40" s="15" t="s">
        <v>6060</v>
      </c>
      <c r="AK40" s="15" t="s">
        <v>5945</v>
      </c>
      <c r="AL40" s="15" t="s">
        <v>5946</v>
      </c>
      <c r="AM40" s="15" t="s">
        <v>5947</v>
      </c>
      <c r="AN40" s="15" t="s">
        <v>5948</v>
      </c>
      <c r="AO40" s="15" t="s">
        <v>5949</v>
      </c>
      <c r="AP40" s="15" t="s">
        <v>5950</v>
      </c>
      <c r="AQ40" s="15" t="s">
        <v>5951</v>
      </c>
      <c r="AR40" s="15" t="s">
        <v>5952</v>
      </c>
      <c r="AS40" s="15" t="s">
        <v>5953</v>
      </c>
      <c r="AT40" s="15" t="s">
        <v>5954</v>
      </c>
      <c r="AU40" s="15" t="s">
        <v>5955</v>
      </c>
      <c r="AV40" s="15" t="s">
        <v>5956</v>
      </c>
      <c r="AW40" s="15" t="s">
        <v>5957</v>
      </c>
      <c r="AX40" s="15" t="s">
        <v>5958</v>
      </c>
      <c r="AY40" s="15" t="s">
        <v>5959</v>
      </c>
      <c r="AZ40" s="15" t="s">
        <v>5960</v>
      </c>
      <c r="BA40" s="15" t="s">
        <v>5961</v>
      </c>
      <c r="BB40" s="15" t="s">
        <v>5962</v>
      </c>
      <c r="BC40" s="15" t="s">
        <v>5963</v>
      </c>
      <c r="BD40" s="15" t="s">
        <v>5964</v>
      </c>
      <c r="BE40" s="15" t="s">
        <v>5965</v>
      </c>
      <c r="BF40" s="15" t="s">
        <v>5966</v>
      </c>
      <c r="BG40" s="15" t="s">
        <v>5967</v>
      </c>
      <c r="BH40" s="15" t="s">
        <v>5968</v>
      </c>
      <c r="BI40" s="15" t="s">
        <v>5969</v>
      </c>
      <c r="BJ40" s="15" t="s">
        <v>5970</v>
      </c>
      <c r="BK40" s="15" t="s">
        <v>5971</v>
      </c>
      <c r="BL40" s="15" t="s">
        <v>5972</v>
      </c>
      <c r="BM40" s="15" t="s">
        <v>5973</v>
      </c>
      <c r="BN40" s="15" t="s">
        <v>5974</v>
      </c>
      <c r="BO40" s="15" t="s">
        <v>5975</v>
      </c>
      <c r="BP40" s="15" t="s">
        <v>5976</v>
      </c>
      <c r="BQ40" s="15" t="s">
        <v>5977</v>
      </c>
      <c r="BR40" s="15" t="s">
        <v>5978</v>
      </c>
      <c r="BS40" s="15" t="s">
        <v>5979</v>
      </c>
      <c r="BT40" s="15" t="s">
        <v>5980</v>
      </c>
      <c r="BU40" s="15" t="s">
        <v>5981</v>
      </c>
      <c r="BV40" s="15" t="s">
        <v>5982</v>
      </c>
      <c r="BW40" s="15" t="s">
        <v>5983</v>
      </c>
      <c r="BX40" s="15" t="s">
        <v>5984</v>
      </c>
      <c r="BY40" s="15" t="s">
        <v>5985</v>
      </c>
      <c r="BZ40" s="15" t="s">
        <v>5986</v>
      </c>
      <c r="CA40" s="15" t="s">
        <v>5987</v>
      </c>
      <c r="CB40" s="15" t="s">
        <v>5988</v>
      </c>
      <c r="CC40" s="15" t="s">
        <v>5989</v>
      </c>
      <c r="CD40" s="15" t="s">
        <v>5990</v>
      </c>
      <c r="CE40" s="15" t="s">
        <v>5991</v>
      </c>
    </row>
    <row r="41" spans="1:83" ht="19.95" customHeight="1" x14ac:dyDescent="0.3">
      <c r="A41" s="17" t="s">
        <v>146</v>
      </c>
      <c r="B41" s="17"/>
      <c r="C41" s="69" t="s">
        <v>8846</v>
      </c>
      <c r="D41" s="69" t="s">
        <v>8708</v>
      </c>
      <c r="E41" s="69" t="s">
        <v>8596</v>
      </c>
      <c r="F41" s="69" t="s">
        <v>8485</v>
      </c>
      <c r="G41" s="69" t="s">
        <v>8381</v>
      </c>
      <c r="H41" s="69" t="s">
        <v>8316</v>
      </c>
      <c r="I41" s="69" t="s">
        <v>8209</v>
      </c>
      <c r="J41" s="69" t="s">
        <v>8105</v>
      </c>
      <c r="K41" s="69" t="s">
        <v>8000</v>
      </c>
      <c r="L41" s="69" t="s">
        <v>7860</v>
      </c>
      <c r="M41" s="69" t="s">
        <v>7760</v>
      </c>
      <c r="N41" s="69" t="s">
        <v>7626</v>
      </c>
      <c r="O41" s="69" t="s">
        <v>7444</v>
      </c>
      <c r="P41" s="69" t="s">
        <v>7445</v>
      </c>
      <c r="Q41" s="69" t="s">
        <v>7236</v>
      </c>
      <c r="R41" s="69" t="s">
        <v>7236</v>
      </c>
      <c r="S41" s="72" t="s">
        <v>6919</v>
      </c>
      <c r="T41" s="72" t="s">
        <v>6920</v>
      </c>
      <c r="U41" s="72" t="s">
        <v>6921</v>
      </c>
      <c r="V41" s="72" t="s">
        <v>264</v>
      </c>
      <c r="W41" s="72" t="s">
        <v>264</v>
      </c>
      <c r="X41" s="72" t="s">
        <v>6922</v>
      </c>
      <c r="Y41" s="19" t="s">
        <v>6050</v>
      </c>
      <c r="Z41" s="19" t="s">
        <v>6051</v>
      </c>
      <c r="AA41" s="19" t="s">
        <v>6052</v>
      </c>
      <c r="AB41" s="19" t="s">
        <v>6053</v>
      </c>
      <c r="AC41" s="19" t="s">
        <v>6054</v>
      </c>
      <c r="AD41" s="19" t="s">
        <v>6055</v>
      </c>
      <c r="AE41" s="19" t="s">
        <v>6056</v>
      </c>
      <c r="AF41" s="19" t="s">
        <v>5940</v>
      </c>
      <c r="AG41" s="19" t="s">
        <v>6057</v>
      </c>
      <c r="AH41" s="19" t="s">
        <v>6058</v>
      </c>
      <c r="AI41" s="19" t="s">
        <v>6059</v>
      </c>
      <c r="AJ41" s="19" t="s">
        <v>6060</v>
      </c>
      <c r="AK41" s="19" t="s">
        <v>6004</v>
      </c>
      <c r="AL41" s="19" t="s">
        <v>6005</v>
      </c>
      <c r="AM41" s="19" t="s">
        <v>6006</v>
      </c>
      <c r="AN41" s="19" t="s">
        <v>6007</v>
      </c>
      <c r="AO41" s="19" t="s">
        <v>6008</v>
      </c>
      <c r="AP41" s="19" t="s">
        <v>6009</v>
      </c>
      <c r="AQ41" s="19" t="s">
        <v>6010</v>
      </c>
      <c r="AR41" s="19" t="s">
        <v>6011</v>
      </c>
      <c r="AS41" s="19" t="s">
        <v>6012</v>
      </c>
      <c r="AT41" s="19" t="s">
        <v>6013</v>
      </c>
      <c r="AU41" s="19" t="s">
        <v>6014</v>
      </c>
      <c r="AV41" s="19" t="s">
        <v>6015</v>
      </c>
      <c r="AW41" s="19" t="s">
        <v>6016</v>
      </c>
      <c r="AX41" s="19" t="s">
        <v>6017</v>
      </c>
      <c r="AY41" s="19" t="s">
        <v>6018</v>
      </c>
      <c r="AZ41" s="19" t="s">
        <v>6019</v>
      </c>
      <c r="BA41" s="19" t="s">
        <v>6020</v>
      </c>
      <c r="BB41" s="19" t="s">
        <v>6021</v>
      </c>
      <c r="BC41" s="19" t="s">
        <v>6022</v>
      </c>
      <c r="BD41" s="19" t="s">
        <v>6023</v>
      </c>
      <c r="BE41" s="19" t="s">
        <v>6024</v>
      </c>
      <c r="BF41" s="19" t="s">
        <v>6025</v>
      </c>
      <c r="BG41" s="19" t="s">
        <v>6026</v>
      </c>
      <c r="BH41" s="19" t="s">
        <v>6027</v>
      </c>
      <c r="BI41" s="19" t="s">
        <v>6028</v>
      </c>
      <c r="BJ41" s="19" t="s">
        <v>6029</v>
      </c>
      <c r="BK41" s="19" t="s">
        <v>6030</v>
      </c>
      <c r="BL41" s="19" t="s">
        <v>6031</v>
      </c>
      <c r="BM41" s="19" t="s">
        <v>6032</v>
      </c>
      <c r="BN41" s="19" t="s">
        <v>6033</v>
      </c>
      <c r="BO41" s="19" t="s">
        <v>6034</v>
      </c>
      <c r="BP41" s="19" t="s">
        <v>6035</v>
      </c>
      <c r="BQ41" s="19" t="s">
        <v>6036</v>
      </c>
      <c r="BR41" s="19" t="s">
        <v>6037</v>
      </c>
      <c r="BS41" s="19" t="s">
        <v>6038</v>
      </c>
      <c r="BT41" s="19" t="s">
        <v>6039</v>
      </c>
      <c r="BU41" s="19" t="s">
        <v>6040</v>
      </c>
      <c r="BV41" s="19" t="s">
        <v>6041</v>
      </c>
      <c r="BW41" s="19" t="s">
        <v>6042</v>
      </c>
      <c r="BX41" s="19" t="s">
        <v>6043</v>
      </c>
      <c r="BY41" s="19" t="s">
        <v>6044</v>
      </c>
      <c r="BZ41" s="19" t="s">
        <v>6045</v>
      </c>
      <c r="CA41" s="19" t="s">
        <v>6046</v>
      </c>
      <c r="CB41" s="19" t="s">
        <v>6047</v>
      </c>
      <c r="CC41" s="19" t="s">
        <v>6048</v>
      </c>
      <c r="CD41" s="19" t="s">
        <v>6049</v>
      </c>
      <c r="CE41" s="19" t="s">
        <v>5991</v>
      </c>
    </row>
    <row r="42" spans="1:83" x14ac:dyDescent="0.25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83" x14ac:dyDescent="0.25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83" x14ac:dyDescent="0.25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83" x14ac:dyDescent="0.25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83" x14ac:dyDescent="0.25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83" x14ac:dyDescent="0.25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83" x14ac:dyDescent="0.25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3:36" x14ac:dyDescent="0.25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3:36" x14ac:dyDescent="0.25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3:36" x14ac:dyDescent="0.25"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3:36" x14ac:dyDescent="0.25"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3:36" x14ac:dyDescent="0.25"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69" spans="3:29" x14ac:dyDescent="0.25"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1" spans="3:29" x14ac:dyDescent="0.25"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3" spans="3:29" x14ac:dyDescent="0.25"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5" spans="3:29" x14ac:dyDescent="0.25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7" spans="3:29" x14ac:dyDescent="0.25"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9" spans="3:29" x14ac:dyDescent="0.25"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1" spans="3:30" x14ac:dyDescent="0.25"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3" spans="3:30" x14ac:dyDescent="0.25"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3:30" x14ac:dyDescent="0.25"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7"/>
      <c r="Z84" s="47"/>
      <c r="AA84" s="47"/>
      <c r="AB84" s="47"/>
      <c r="AC84" s="47"/>
    </row>
    <row r="85" spans="3:30" x14ac:dyDescent="0.25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3:30" x14ac:dyDescent="0.25"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</row>
    <row r="87" spans="3:30" x14ac:dyDescent="0.25"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3:30" x14ac:dyDescent="0.25"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</row>
    <row r="89" spans="3:30" x14ac:dyDescent="0.25"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3:30" x14ac:dyDescent="0.25"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</row>
    <row r="91" spans="3:30" x14ac:dyDescent="0.25"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3:30" x14ac:dyDescent="0.25"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</row>
    <row r="93" spans="3:30" x14ac:dyDescent="0.25"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3:30" x14ac:dyDescent="0.25"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</row>
    <row r="95" spans="3:30" x14ac:dyDescent="0.25"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3:30" x14ac:dyDescent="0.25"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</row>
    <row r="97" spans="3:29" x14ac:dyDescent="0.25"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3:29" x14ac:dyDescent="0.25"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</row>
    <row r="99" spans="3:29" x14ac:dyDescent="0.25"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3:29" x14ac:dyDescent="0.25"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</row>
    <row r="101" spans="3:29" x14ac:dyDescent="0.25"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3:29" x14ac:dyDescent="0.25"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</row>
    <row r="103" spans="3:29" x14ac:dyDescent="0.25"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3:29" x14ac:dyDescent="0.25"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</row>
    <row r="105" spans="3:29" x14ac:dyDescent="0.25"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3:29" x14ac:dyDescent="0.25"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</row>
    <row r="107" spans="3:29" x14ac:dyDescent="0.25"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3:29" x14ac:dyDescent="0.25"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41" spans="3:29" x14ac:dyDescent="0.25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3:29" x14ac:dyDescent="0.25"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</row>
    <row r="143" spans="3:29" x14ac:dyDescent="0.25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3:29" x14ac:dyDescent="0.25"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</row>
    <row r="145" spans="3:29" x14ac:dyDescent="0.25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3:29" x14ac:dyDescent="0.25"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</row>
    <row r="147" spans="3:29" x14ac:dyDescent="0.25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3:29" x14ac:dyDescent="0.25"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</row>
    <row r="149" spans="3:29" x14ac:dyDescent="0.25"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3:29" x14ac:dyDescent="0.25"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</row>
    <row r="151" spans="3:29" x14ac:dyDescent="0.25"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3:29" x14ac:dyDescent="0.25"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</row>
    <row r="153" spans="3:29" x14ac:dyDescent="0.25"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spans="3:29" x14ac:dyDescent="0.25"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</row>
    <row r="155" spans="3:29" x14ac:dyDescent="0.25"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</row>
    <row r="156" spans="3:29" x14ac:dyDescent="0.25"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</row>
    <row r="157" spans="3:29" x14ac:dyDescent="0.25"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</row>
    <row r="158" spans="3:29" x14ac:dyDescent="0.25"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</row>
    <row r="159" spans="3:29" x14ac:dyDescent="0.25"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3:29" x14ac:dyDescent="0.25"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</row>
    <row r="161" spans="3:29" x14ac:dyDescent="0.25"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3:29" x14ac:dyDescent="0.25"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</row>
    <row r="163" spans="3:29" x14ac:dyDescent="0.25"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11"/>
      <c r="Z163" s="11"/>
      <c r="AA163" s="11"/>
      <c r="AB163" s="11"/>
      <c r="AC163" s="11"/>
    </row>
    <row r="164" spans="3:29" x14ac:dyDescent="0.25"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</row>
    <row r="166" spans="3:29" x14ac:dyDescent="0.25"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</row>
    <row r="167" spans="3:29" x14ac:dyDescent="0.25"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3:29" x14ac:dyDescent="0.25"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</row>
    <row r="169" spans="3:29" x14ac:dyDescent="0.25"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</row>
    <row r="170" spans="3:29" x14ac:dyDescent="0.25"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</row>
    <row r="171" spans="3:29" x14ac:dyDescent="0.25"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</row>
    <row r="172" spans="3:29" x14ac:dyDescent="0.25"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</row>
    <row r="173" spans="3:29" x14ac:dyDescent="0.25"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spans="3:29" x14ac:dyDescent="0.25"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</row>
    <row r="175" spans="3:29" x14ac:dyDescent="0.25"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</row>
    <row r="176" spans="3:29" x14ac:dyDescent="0.25"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</row>
    <row r="177" spans="3:29" x14ac:dyDescent="0.25"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spans="3:29" x14ac:dyDescent="0.25"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</row>
    <row r="179" spans="3:29" x14ac:dyDescent="0.25"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3:29" x14ac:dyDescent="0.25"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</row>
    <row r="181" spans="3:29" x14ac:dyDescent="0.25"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spans="3:29" x14ac:dyDescent="0.25"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</row>
    <row r="183" spans="3:29" x14ac:dyDescent="0.25"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3:29" x14ac:dyDescent="0.25"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</row>
    <row r="185" spans="3:29" x14ac:dyDescent="0.25"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 spans="3:29" x14ac:dyDescent="0.25"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</row>
    <row r="187" spans="3:29" x14ac:dyDescent="0.25"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</row>
    <row r="188" spans="3:29" x14ac:dyDescent="0.25"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</row>
    <row r="189" spans="3:29" x14ac:dyDescent="0.25"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</row>
    <row r="190" spans="3:29" x14ac:dyDescent="0.25"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</row>
  </sheetData>
  <mergeCells count="1">
    <mergeCell ref="A3:B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41 Y4:CE41 AA3:CE3 S5:X16 S17:X34 Q5:R41 S4:X4 O4:P41 S37:X41 T35:X35 T36:X36 B4:B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5"/>
  <sheetViews>
    <sheetView zoomScale="90" zoomScaleNormal="9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C8" sqref="C8"/>
    </sheetView>
  </sheetViews>
  <sheetFormatPr defaultColWidth="8.88671875" defaultRowHeight="14.4" outlineLevelCol="1" x14ac:dyDescent="0.3"/>
  <cols>
    <col min="1" max="1" width="43" style="40" customWidth="1"/>
    <col min="2" max="2" width="18.44140625" style="40" customWidth="1"/>
    <col min="3" max="6" width="11.5546875" style="41" customWidth="1"/>
    <col min="7" max="35" width="9.88671875" style="39" customWidth="1" outlineLevel="1"/>
    <col min="36" max="38" width="9.6640625" style="39" customWidth="1" outlineLevel="1"/>
    <col min="39" max="48" width="9.6640625" style="39" customWidth="1"/>
    <col min="49" max="49" width="9.6640625" style="31" customWidth="1"/>
    <col min="50" max="83" width="9.6640625" style="39" customWidth="1"/>
    <col min="84" max="16384" width="8.88671875" style="40"/>
  </cols>
  <sheetData>
    <row r="1" spans="1:83" ht="54.75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1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</row>
    <row r="2" spans="1:83" s="8" customFormat="1" ht="8.25" customHeight="1" x14ac:dyDescent="0.25">
      <c r="A2" s="1"/>
      <c r="B2" s="1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11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</row>
    <row r="3" spans="1:83" s="9" customFormat="1" ht="25.95" customHeight="1" x14ac:dyDescent="0.3">
      <c r="A3" s="91" t="s">
        <v>1440</v>
      </c>
      <c r="B3" s="91"/>
      <c r="C3" s="7" t="s">
        <v>8737</v>
      </c>
      <c r="D3" s="7" t="s">
        <v>8685</v>
      </c>
      <c r="E3" s="7" t="s">
        <v>8515</v>
      </c>
      <c r="F3" s="7" t="s">
        <v>8410</v>
      </c>
      <c r="G3" s="79" t="s">
        <v>8342</v>
      </c>
      <c r="H3" s="79" t="s">
        <v>8238</v>
      </c>
      <c r="I3" s="79" t="s">
        <v>8213</v>
      </c>
      <c r="J3" s="79" t="s">
        <v>8029</v>
      </c>
      <c r="K3" s="79" t="s">
        <v>7920</v>
      </c>
      <c r="L3" s="79" t="s">
        <v>7789</v>
      </c>
      <c r="M3" s="79">
        <v>2023</v>
      </c>
      <c r="N3" s="6" t="s">
        <v>7551</v>
      </c>
      <c r="O3" s="7" t="s">
        <v>7295</v>
      </c>
      <c r="P3" s="7" t="s">
        <v>7296</v>
      </c>
      <c r="Q3" s="7">
        <v>2022</v>
      </c>
      <c r="R3" s="6" t="s">
        <v>7188</v>
      </c>
      <c r="S3" s="6" t="s">
        <v>6531</v>
      </c>
      <c r="T3" s="6" t="s">
        <v>6530</v>
      </c>
      <c r="U3" s="6" t="s">
        <v>6529</v>
      </c>
      <c r="V3" s="7">
        <v>2021</v>
      </c>
      <c r="W3" s="6" t="s">
        <v>6528</v>
      </c>
      <c r="X3" s="6" t="s">
        <v>6527</v>
      </c>
      <c r="Y3" s="7" t="s">
        <v>4813</v>
      </c>
      <c r="Z3" s="7" t="s">
        <v>4814</v>
      </c>
      <c r="AA3" s="7" t="s">
        <v>4815</v>
      </c>
      <c r="AB3" s="7" t="s">
        <v>4816</v>
      </c>
      <c r="AC3" s="7" t="s">
        <v>4817</v>
      </c>
      <c r="AD3" s="7" t="s">
        <v>4818</v>
      </c>
      <c r="AE3" s="7" t="s">
        <v>4819</v>
      </c>
      <c r="AF3" s="7" t="s">
        <v>4820</v>
      </c>
      <c r="AG3" s="7" t="s">
        <v>4437</v>
      </c>
      <c r="AH3" s="7" t="s">
        <v>4378</v>
      </c>
      <c r="AI3" s="7" t="s">
        <v>634</v>
      </c>
      <c r="AJ3" s="7" t="s">
        <v>633</v>
      </c>
      <c r="AK3" s="7">
        <v>2018</v>
      </c>
      <c r="AL3" s="7" t="s">
        <v>258</v>
      </c>
      <c r="AM3" s="7" t="s">
        <v>257</v>
      </c>
      <c r="AN3" s="7" t="s">
        <v>256</v>
      </c>
      <c r="AO3" s="7" t="s">
        <v>255</v>
      </c>
      <c r="AP3" s="7" t="s">
        <v>636</v>
      </c>
      <c r="AQ3" s="7" t="s">
        <v>25</v>
      </c>
      <c r="AR3" s="7" t="s">
        <v>24</v>
      </c>
      <c r="AS3" s="7" t="s">
        <v>23</v>
      </c>
      <c r="AT3" s="7" t="s">
        <v>22</v>
      </c>
      <c r="AU3" s="7" t="s">
        <v>637</v>
      </c>
      <c r="AV3" s="7" t="s">
        <v>19</v>
      </c>
      <c r="AW3" s="7" t="s">
        <v>18</v>
      </c>
      <c r="AX3" s="7" t="s">
        <v>17</v>
      </c>
      <c r="AY3" s="7" t="s">
        <v>16</v>
      </c>
      <c r="AZ3" s="7" t="s">
        <v>638</v>
      </c>
      <c r="BA3" s="7" t="s">
        <v>7</v>
      </c>
      <c r="BB3" s="7" t="s">
        <v>6</v>
      </c>
      <c r="BC3" s="7" t="s">
        <v>5</v>
      </c>
      <c r="BD3" s="7" t="s">
        <v>4</v>
      </c>
      <c r="BE3" s="7" t="s">
        <v>639</v>
      </c>
      <c r="BF3" s="7" t="s">
        <v>3</v>
      </c>
      <c r="BG3" s="7" t="s">
        <v>2</v>
      </c>
      <c r="BH3" s="7" t="s">
        <v>1</v>
      </c>
      <c r="BI3" s="7" t="s">
        <v>0</v>
      </c>
      <c r="BJ3" s="7" t="s">
        <v>640</v>
      </c>
      <c r="BK3" s="7" t="s">
        <v>26</v>
      </c>
      <c r="BL3" s="7" t="s">
        <v>27</v>
      </c>
      <c r="BM3" s="7" t="s">
        <v>28</v>
      </c>
      <c r="BN3" s="7" t="s">
        <v>29</v>
      </c>
      <c r="BO3" s="7" t="s">
        <v>641</v>
      </c>
      <c r="BP3" s="7" t="s">
        <v>30</v>
      </c>
      <c r="BQ3" s="7" t="s">
        <v>31</v>
      </c>
      <c r="BR3" s="7" t="s">
        <v>32</v>
      </c>
      <c r="BS3" s="7" t="s">
        <v>33</v>
      </c>
      <c r="BT3" s="7" t="s">
        <v>642</v>
      </c>
      <c r="BU3" s="7" t="s">
        <v>34</v>
      </c>
      <c r="BV3" s="7" t="s">
        <v>35</v>
      </c>
      <c r="BW3" s="7" t="s">
        <v>36</v>
      </c>
      <c r="BX3" s="7" t="s">
        <v>37</v>
      </c>
      <c r="BY3" s="7" t="s">
        <v>643</v>
      </c>
      <c r="BZ3" s="7" t="s">
        <v>38</v>
      </c>
      <c r="CA3" s="7" t="s">
        <v>39</v>
      </c>
      <c r="CB3" s="7" t="s">
        <v>40</v>
      </c>
      <c r="CC3" s="7" t="s">
        <v>41</v>
      </c>
      <c r="CD3" s="7" t="s">
        <v>4821</v>
      </c>
      <c r="CE3" s="7" t="s">
        <v>4822</v>
      </c>
    </row>
    <row r="4" spans="1:83" s="42" customFormat="1" ht="19.95" customHeight="1" x14ac:dyDescent="0.3">
      <c r="A4" s="12" t="s">
        <v>81</v>
      </c>
      <c r="B4" s="12"/>
      <c r="C4" s="13" t="s">
        <v>8843</v>
      </c>
      <c r="D4" s="13" t="s">
        <v>8704</v>
      </c>
      <c r="E4" s="13" t="s">
        <v>8591</v>
      </c>
      <c r="F4" s="13" t="s">
        <v>8481</v>
      </c>
      <c r="G4" s="71" t="s">
        <v>8377</v>
      </c>
      <c r="H4" s="71" t="s">
        <v>8312</v>
      </c>
      <c r="I4" s="71" t="s">
        <v>8204</v>
      </c>
      <c r="J4" s="71" t="s">
        <v>8101</v>
      </c>
      <c r="K4" s="71" t="s">
        <v>7996</v>
      </c>
      <c r="L4" s="71" t="s">
        <v>7858</v>
      </c>
      <c r="M4" s="71" t="s">
        <v>7755</v>
      </c>
      <c r="N4" s="71" t="s">
        <v>7621</v>
      </c>
      <c r="O4" s="71" t="s">
        <v>7436</v>
      </c>
      <c r="P4" s="71" t="s">
        <v>7437</v>
      </c>
      <c r="Q4" s="71" t="s">
        <v>7228</v>
      </c>
      <c r="R4" s="71" t="s">
        <v>7229</v>
      </c>
      <c r="S4" s="56" t="s">
        <v>2710</v>
      </c>
      <c r="T4" s="56" t="s">
        <v>6896</v>
      </c>
      <c r="U4" s="56" t="s">
        <v>6897</v>
      </c>
      <c r="V4" s="56" t="s">
        <v>6898</v>
      </c>
      <c r="W4" s="56" t="s">
        <v>6899</v>
      </c>
      <c r="X4" s="56" t="s">
        <v>6900</v>
      </c>
      <c r="Y4" s="15" t="s">
        <v>6493</v>
      </c>
      <c r="Z4" s="15" t="s">
        <v>6494</v>
      </c>
      <c r="AA4" s="15" t="s">
        <v>6495</v>
      </c>
      <c r="AB4" s="15" t="s">
        <v>6496</v>
      </c>
      <c r="AC4" s="15" t="s">
        <v>6497</v>
      </c>
      <c r="AD4" s="15" t="s">
        <v>6498</v>
      </c>
      <c r="AE4" s="15" t="s">
        <v>4571</v>
      </c>
      <c r="AF4" s="15" t="s">
        <v>4492</v>
      </c>
      <c r="AG4" s="15" t="s">
        <v>4488</v>
      </c>
      <c r="AH4" s="15" t="s">
        <v>4379</v>
      </c>
      <c r="AI4" s="15" t="s">
        <v>1441</v>
      </c>
      <c r="AJ4" s="15" t="s">
        <v>1442</v>
      </c>
      <c r="AK4" s="15" t="s">
        <v>1443</v>
      </c>
      <c r="AL4" s="15" t="s">
        <v>1444</v>
      </c>
      <c r="AM4" s="15" t="s">
        <v>1445</v>
      </c>
      <c r="AN4" s="15" t="s">
        <v>1446</v>
      </c>
      <c r="AO4" s="15" t="s">
        <v>1447</v>
      </c>
      <c r="AP4" s="15" t="s">
        <v>1448</v>
      </c>
      <c r="AQ4" s="15" t="s">
        <v>1449</v>
      </c>
      <c r="AR4" s="15" t="s">
        <v>1450</v>
      </c>
      <c r="AS4" s="15" t="s">
        <v>1451</v>
      </c>
      <c r="AT4" s="15" t="s">
        <v>1452</v>
      </c>
      <c r="AU4" s="16" t="s">
        <v>1453</v>
      </c>
      <c r="AV4" s="16" t="s">
        <v>1454</v>
      </c>
      <c r="AW4" s="15" t="s">
        <v>1455</v>
      </c>
      <c r="AX4" s="15" t="s">
        <v>1456</v>
      </c>
      <c r="AY4" s="15" t="s">
        <v>1196</v>
      </c>
      <c r="AZ4" s="15" t="s">
        <v>1457</v>
      </c>
      <c r="BA4" s="15" t="s">
        <v>1458</v>
      </c>
      <c r="BB4" s="15" t="s">
        <v>1459</v>
      </c>
      <c r="BC4" s="15" t="s">
        <v>1460</v>
      </c>
      <c r="BD4" s="15" t="s">
        <v>581</v>
      </c>
      <c r="BE4" s="15" t="s">
        <v>1461</v>
      </c>
      <c r="BF4" s="15" t="s">
        <v>1462</v>
      </c>
      <c r="BG4" s="15" t="s">
        <v>1463</v>
      </c>
      <c r="BH4" s="15" t="s">
        <v>1464</v>
      </c>
      <c r="BI4" s="15" t="s">
        <v>1465</v>
      </c>
      <c r="BJ4" s="15" t="s">
        <v>1466</v>
      </c>
      <c r="BK4" s="15" t="s">
        <v>1467</v>
      </c>
      <c r="BL4" s="15" t="s">
        <v>1468</v>
      </c>
      <c r="BM4" s="15" t="s">
        <v>1469</v>
      </c>
      <c r="BN4" s="15" t="s">
        <v>1470</v>
      </c>
      <c r="BO4" s="15" t="s">
        <v>1471</v>
      </c>
      <c r="BP4" s="15" t="s">
        <v>1472</v>
      </c>
      <c r="BQ4" s="15" t="s">
        <v>1473</v>
      </c>
      <c r="BR4" s="15" t="s">
        <v>1474</v>
      </c>
      <c r="BS4" s="15" t="s">
        <v>1475</v>
      </c>
      <c r="BT4" s="15" t="s">
        <v>1476</v>
      </c>
      <c r="BU4" s="15" t="s">
        <v>1477</v>
      </c>
      <c r="BV4" s="15" t="s">
        <v>1478</v>
      </c>
      <c r="BW4" s="15" t="s">
        <v>1479</v>
      </c>
      <c r="BX4" s="15" t="s">
        <v>1480</v>
      </c>
      <c r="BY4" s="15" t="s">
        <v>1481</v>
      </c>
      <c r="BZ4" s="15" t="s">
        <v>1482</v>
      </c>
      <c r="CA4" s="15" t="s">
        <v>1483</v>
      </c>
      <c r="CB4" s="15" t="s">
        <v>1484</v>
      </c>
      <c r="CC4" s="15" t="s">
        <v>1485</v>
      </c>
      <c r="CD4" s="15" t="s">
        <v>6490</v>
      </c>
      <c r="CE4" s="15" t="s">
        <v>264</v>
      </c>
    </row>
    <row r="5" spans="1:83" s="43" customFormat="1" ht="19.95" customHeight="1" x14ac:dyDescent="0.3">
      <c r="A5" s="17" t="s">
        <v>82</v>
      </c>
      <c r="B5" s="17"/>
      <c r="C5" s="14" t="s">
        <v>8847</v>
      </c>
      <c r="D5" s="14" t="s">
        <v>8709</v>
      </c>
      <c r="E5" s="14" t="s">
        <v>8597</v>
      </c>
      <c r="F5" s="14" t="s">
        <v>8486</v>
      </c>
      <c r="G5" s="69" t="s">
        <v>8382</v>
      </c>
      <c r="H5" s="69" t="s">
        <v>8317</v>
      </c>
      <c r="I5" s="69" t="s">
        <v>8210</v>
      </c>
      <c r="J5" s="69" t="s">
        <v>8106</v>
      </c>
      <c r="K5" s="69" t="s">
        <v>8001</v>
      </c>
      <c r="L5" s="69" t="s">
        <v>895</v>
      </c>
      <c r="M5" s="69" t="s">
        <v>7761</v>
      </c>
      <c r="N5" s="69" t="s">
        <v>7627</v>
      </c>
      <c r="O5" s="69" t="s">
        <v>7446</v>
      </c>
      <c r="P5" s="69" t="s">
        <v>7447</v>
      </c>
      <c r="Q5" s="69" t="s">
        <v>7237</v>
      </c>
      <c r="R5" s="69" t="s">
        <v>7238</v>
      </c>
      <c r="S5" s="57" t="s">
        <v>6923</v>
      </c>
      <c r="T5" s="57" t="s">
        <v>6924</v>
      </c>
      <c r="U5" s="57" t="s">
        <v>6925</v>
      </c>
      <c r="V5" s="57" t="s">
        <v>6926</v>
      </c>
      <c r="W5" s="57" t="s">
        <v>6927</v>
      </c>
      <c r="X5" s="57" t="s">
        <v>6928</v>
      </c>
      <c r="Y5" s="18" t="s">
        <v>6499</v>
      </c>
      <c r="Z5" s="18" t="s">
        <v>6500</v>
      </c>
      <c r="AA5" s="18" t="s">
        <v>6501</v>
      </c>
      <c r="AB5" s="18" t="s">
        <v>6502</v>
      </c>
      <c r="AC5" s="18" t="s">
        <v>6503</v>
      </c>
      <c r="AD5" s="18" t="s">
        <v>6504</v>
      </c>
      <c r="AE5" s="18" t="s">
        <v>6505</v>
      </c>
      <c r="AF5" s="18" t="s">
        <v>4493</v>
      </c>
      <c r="AG5" s="18" t="s">
        <v>4489</v>
      </c>
      <c r="AH5" s="18" t="s">
        <v>4380</v>
      </c>
      <c r="AI5" s="18" t="s">
        <v>1486</v>
      </c>
      <c r="AJ5" s="18" t="s">
        <v>800</v>
      </c>
      <c r="AK5" s="18" t="s">
        <v>1487</v>
      </c>
      <c r="AL5" s="18" t="s">
        <v>1488</v>
      </c>
      <c r="AM5" s="19" t="s">
        <v>1489</v>
      </c>
      <c r="AN5" s="19" t="s">
        <v>1053</v>
      </c>
      <c r="AO5" s="18" t="s">
        <v>780</v>
      </c>
      <c r="AP5" s="19" t="s">
        <v>344</v>
      </c>
      <c r="AQ5" s="19" t="s">
        <v>1490</v>
      </c>
      <c r="AR5" s="19" t="s">
        <v>1491</v>
      </c>
      <c r="AS5" s="19" t="s">
        <v>1492</v>
      </c>
      <c r="AT5" s="19" t="s">
        <v>1252</v>
      </c>
      <c r="AU5" s="19" t="s">
        <v>409</v>
      </c>
      <c r="AV5" s="19" t="s">
        <v>1493</v>
      </c>
      <c r="AW5" s="19" t="s">
        <v>1494</v>
      </c>
      <c r="AX5" s="19" t="s">
        <v>1495</v>
      </c>
      <c r="AY5" s="19" t="s">
        <v>1254</v>
      </c>
      <c r="AZ5" s="19" t="s">
        <v>1496</v>
      </c>
      <c r="BA5" s="19" t="s">
        <v>1497</v>
      </c>
      <c r="BB5" s="19" t="s">
        <v>1498</v>
      </c>
      <c r="BC5" s="19" t="s">
        <v>1499</v>
      </c>
      <c r="BD5" s="19" t="s">
        <v>1500</v>
      </c>
      <c r="BE5" s="19" t="s">
        <v>480</v>
      </c>
      <c r="BF5" s="19" t="s">
        <v>1258</v>
      </c>
      <c r="BG5" s="19" t="s">
        <v>1501</v>
      </c>
      <c r="BH5" s="19" t="s">
        <v>1502</v>
      </c>
      <c r="BI5" s="19" t="s">
        <v>1258</v>
      </c>
      <c r="BJ5" s="19" t="s">
        <v>1503</v>
      </c>
      <c r="BK5" s="19" t="s">
        <v>1504</v>
      </c>
      <c r="BL5" s="19" t="s">
        <v>1505</v>
      </c>
      <c r="BM5" s="19" t="s">
        <v>264</v>
      </c>
      <c r="BN5" s="19" t="s">
        <v>424</v>
      </c>
      <c r="BO5" s="19" t="s">
        <v>1506</v>
      </c>
      <c r="BP5" s="19" t="s">
        <v>1507</v>
      </c>
      <c r="BQ5" s="19" t="s">
        <v>264</v>
      </c>
      <c r="BR5" s="19" t="s">
        <v>1508</v>
      </c>
      <c r="BS5" s="19" t="s">
        <v>1508</v>
      </c>
      <c r="BT5" s="19" t="s">
        <v>1509</v>
      </c>
      <c r="BU5" s="19" t="s">
        <v>1090</v>
      </c>
      <c r="BV5" s="19" t="s">
        <v>313</v>
      </c>
      <c r="BW5" s="19" t="s">
        <v>1510</v>
      </c>
      <c r="BX5" s="19" t="s">
        <v>1509</v>
      </c>
      <c r="BY5" s="19" t="s">
        <v>1511</v>
      </c>
      <c r="BZ5" s="19" t="s">
        <v>1512</v>
      </c>
      <c r="CA5" s="19" t="s">
        <v>264</v>
      </c>
      <c r="CB5" s="19" t="s">
        <v>264</v>
      </c>
      <c r="CC5" s="19" t="s">
        <v>1080</v>
      </c>
      <c r="CD5" s="19" t="s">
        <v>6506</v>
      </c>
      <c r="CE5" s="19" t="s">
        <v>264</v>
      </c>
    </row>
    <row r="6" spans="1:83" s="43" customFormat="1" ht="19.95" customHeight="1" x14ac:dyDescent="0.3">
      <c r="A6" s="12" t="s">
        <v>6491</v>
      </c>
      <c r="B6" s="12"/>
      <c r="C6" s="13">
        <v>0</v>
      </c>
      <c r="D6" s="13">
        <v>0</v>
      </c>
      <c r="E6" s="13" t="s">
        <v>8597</v>
      </c>
      <c r="F6" s="13" t="s">
        <v>8486</v>
      </c>
      <c r="G6" s="71" t="s">
        <v>8383</v>
      </c>
      <c r="H6" s="71" t="s">
        <v>8318</v>
      </c>
      <c r="I6" s="71" t="s">
        <v>8210</v>
      </c>
      <c r="J6" s="71" t="s">
        <v>8106</v>
      </c>
      <c r="K6" s="71">
        <v>0</v>
      </c>
      <c r="L6" s="71" t="s">
        <v>895</v>
      </c>
      <c r="M6" s="71" t="s">
        <v>7761</v>
      </c>
      <c r="N6" s="71" t="s">
        <v>7627</v>
      </c>
      <c r="O6" s="71" t="s">
        <v>264</v>
      </c>
      <c r="P6" s="71" t="s">
        <v>264</v>
      </c>
      <c r="Q6" s="71" t="s">
        <v>7237</v>
      </c>
      <c r="R6" s="71" t="s">
        <v>7239</v>
      </c>
      <c r="S6" s="56" t="s">
        <v>6923</v>
      </c>
      <c r="T6" s="56" t="s">
        <v>264</v>
      </c>
      <c r="U6" s="56" t="s">
        <v>264</v>
      </c>
      <c r="V6" s="56" t="s">
        <v>6926</v>
      </c>
      <c r="W6" s="56" t="s">
        <v>6927</v>
      </c>
      <c r="X6" s="56" t="s">
        <v>6928</v>
      </c>
      <c r="Y6" s="15" t="s">
        <v>264</v>
      </c>
      <c r="Z6" s="15" t="s">
        <v>264</v>
      </c>
      <c r="AA6" s="15" t="s">
        <v>6507</v>
      </c>
      <c r="AB6" s="15" t="s">
        <v>6508</v>
      </c>
      <c r="AC6" s="15" t="s">
        <v>2604</v>
      </c>
      <c r="AD6" s="15" t="s">
        <v>264</v>
      </c>
      <c r="AE6" s="15" t="s">
        <v>264</v>
      </c>
      <c r="AF6" s="15" t="s">
        <v>264</v>
      </c>
      <c r="AG6" s="15" t="s">
        <v>264</v>
      </c>
      <c r="AH6" s="15" t="s">
        <v>264</v>
      </c>
      <c r="AI6" s="15" t="s">
        <v>264</v>
      </c>
      <c r="AJ6" s="15" t="s">
        <v>264</v>
      </c>
      <c r="AK6" s="15" t="s">
        <v>264</v>
      </c>
      <c r="AL6" s="15" t="s">
        <v>264</v>
      </c>
      <c r="AM6" s="15" t="s">
        <v>264</v>
      </c>
      <c r="AN6" s="15" t="s">
        <v>264</v>
      </c>
      <c r="AO6" s="15" t="s">
        <v>264</v>
      </c>
      <c r="AP6" s="15" t="s">
        <v>264</v>
      </c>
      <c r="AQ6" s="15" t="s">
        <v>264</v>
      </c>
      <c r="AR6" s="15" t="s">
        <v>264</v>
      </c>
      <c r="AS6" s="15" t="s">
        <v>264</v>
      </c>
      <c r="AT6" s="15" t="s">
        <v>264</v>
      </c>
      <c r="AU6" s="16" t="s">
        <v>264</v>
      </c>
      <c r="AV6" s="16" t="s">
        <v>264</v>
      </c>
      <c r="AW6" s="15" t="s">
        <v>264</v>
      </c>
      <c r="AX6" s="15" t="s">
        <v>264</v>
      </c>
      <c r="AY6" s="15" t="s">
        <v>264</v>
      </c>
      <c r="AZ6" s="15" t="s">
        <v>264</v>
      </c>
      <c r="BA6" s="15" t="s">
        <v>264</v>
      </c>
      <c r="BB6" s="15" t="s">
        <v>264</v>
      </c>
      <c r="BC6" s="15" t="s">
        <v>264</v>
      </c>
      <c r="BD6" s="15" t="s">
        <v>264</v>
      </c>
      <c r="BE6" s="15" t="s">
        <v>264</v>
      </c>
      <c r="BF6" s="15" t="s">
        <v>264</v>
      </c>
      <c r="BG6" s="15" t="s">
        <v>264</v>
      </c>
      <c r="BH6" s="15" t="s">
        <v>264</v>
      </c>
      <c r="BI6" s="15" t="s">
        <v>264</v>
      </c>
      <c r="BJ6" s="15" t="s">
        <v>264</v>
      </c>
      <c r="BK6" s="15" t="s">
        <v>264</v>
      </c>
      <c r="BL6" s="15" t="s">
        <v>264</v>
      </c>
      <c r="BM6" s="15" t="s">
        <v>264</v>
      </c>
      <c r="BN6" s="15" t="s">
        <v>264</v>
      </c>
      <c r="BO6" s="15" t="s">
        <v>264</v>
      </c>
      <c r="BP6" s="15" t="s">
        <v>264</v>
      </c>
      <c r="BQ6" s="15" t="s">
        <v>264</v>
      </c>
      <c r="BR6" s="15" t="s">
        <v>264</v>
      </c>
      <c r="BS6" s="15" t="s">
        <v>264</v>
      </c>
      <c r="BT6" s="15" t="s">
        <v>264</v>
      </c>
      <c r="BU6" s="15" t="s">
        <v>264</v>
      </c>
      <c r="BV6" s="15" t="s">
        <v>264</v>
      </c>
      <c r="BW6" s="15" t="s">
        <v>264</v>
      </c>
      <c r="BX6" s="15" t="s">
        <v>264</v>
      </c>
      <c r="BY6" s="15" t="s">
        <v>264</v>
      </c>
      <c r="BZ6" s="15" t="s">
        <v>264</v>
      </c>
      <c r="CA6" s="15" t="s">
        <v>264</v>
      </c>
      <c r="CB6" s="15" t="s">
        <v>264</v>
      </c>
      <c r="CC6" s="15" t="s">
        <v>264</v>
      </c>
      <c r="CD6" s="15" t="s">
        <v>264</v>
      </c>
      <c r="CE6" s="15" t="s">
        <v>264</v>
      </c>
    </row>
    <row r="7" spans="1:83" s="43" customFormat="1" ht="19.95" customHeight="1" x14ac:dyDescent="0.3">
      <c r="A7" s="17" t="s">
        <v>6492</v>
      </c>
      <c r="B7" s="17"/>
      <c r="C7" s="14">
        <v>0</v>
      </c>
      <c r="D7" s="14" t="s">
        <v>264</v>
      </c>
      <c r="E7" s="14" t="s">
        <v>264</v>
      </c>
      <c r="F7" s="14" t="s">
        <v>264</v>
      </c>
      <c r="G7" s="69" t="s">
        <v>264</v>
      </c>
      <c r="H7" s="69">
        <v>0</v>
      </c>
      <c r="I7" s="69" t="s">
        <v>264</v>
      </c>
      <c r="J7" s="69" t="s">
        <v>264</v>
      </c>
      <c r="K7" s="69">
        <v>0</v>
      </c>
      <c r="L7" s="69" t="s">
        <v>264</v>
      </c>
      <c r="M7" s="69" t="s">
        <v>264</v>
      </c>
      <c r="N7" s="69" t="s">
        <v>264</v>
      </c>
      <c r="O7" s="69" t="s">
        <v>264</v>
      </c>
      <c r="P7" s="69" t="s">
        <v>264</v>
      </c>
      <c r="Q7" s="69" t="s">
        <v>264</v>
      </c>
      <c r="R7" s="69" t="s">
        <v>264</v>
      </c>
      <c r="S7" s="57" t="s">
        <v>264</v>
      </c>
      <c r="T7" s="57" t="s">
        <v>264</v>
      </c>
      <c r="U7" s="57" t="s">
        <v>264</v>
      </c>
      <c r="V7" s="57" t="s">
        <v>264</v>
      </c>
      <c r="W7" s="57" t="s">
        <v>264</v>
      </c>
      <c r="X7" s="57" t="s">
        <v>264</v>
      </c>
      <c r="Y7" s="18" t="s">
        <v>264</v>
      </c>
      <c r="Z7" s="18" t="s">
        <v>264</v>
      </c>
      <c r="AA7" s="18" t="s">
        <v>6509</v>
      </c>
      <c r="AB7" s="18" t="s">
        <v>264</v>
      </c>
      <c r="AC7" s="18" t="s">
        <v>6510</v>
      </c>
      <c r="AD7" s="18" t="s">
        <v>264</v>
      </c>
      <c r="AE7" s="18" t="s">
        <v>264</v>
      </c>
      <c r="AF7" s="18" t="s">
        <v>264</v>
      </c>
      <c r="AG7" s="18" t="s">
        <v>264</v>
      </c>
      <c r="AH7" s="18" t="s">
        <v>264</v>
      </c>
      <c r="AI7" s="19" t="s">
        <v>264</v>
      </c>
      <c r="AJ7" s="19" t="s">
        <v>264</v>
      </c>
      <c r="AK7" s="19" t="s">
        <v>264</v>
      </c>
      <c r="AL7" s="19" t="s">
        <v>264</v>
      </c>
      <c r="AM7" s="19" t="s">
        <v>264</v>
      </c>
      <c r="AN7" s="19" t="s">
        <v>264</v>
      </c>
      <c r="AO7" s="19" t="s">
        <v>264</v>
      </c>
      <c r="AP7" s="19" t="s">
        <v>264</v>
      </c>
      <c r="AQ7" s="19" t="s">
        <v>264</v>
      </c>
      <c r="AR7" s="19" t="s">
        <v>264</v>
      </c>
      <c r="AS7" s="19" t="s">
        <v>264</v>
      </c>
      <c r="AT7" s="19" t="s">
        <v>264</v>
      </c>
      <c r="AU7" s="19" t="s">
        <v>264</v>
      </c>
      <c r="AV7" s="19" t="s">
        <v>264</v>
      </c>
      <c r="AW7" s="19" t="s">
        <v>264</v>
      </c>
      <c r="AX7" s="19" t="s">
        <v>264</v>
      </c>
      <c r="AY7" s="19" t="s">
        <v>264</v>
      </c>
      <c r="AZ7" s="19" t="s">
        <v>264</v>
      </c>
      <c r="BA7" s="19" t="s">
        <v>264</v>
      </c>
      <c r="BB7" s="19" t="s">
        <v>264</v>
      </c>
      <c r="BC7" s="19" t="s">
        <v>264</v>
      </c>
      <c r="BD7" s="19" t="s">
        <v>264</v>
      </c>
      <c r="BE7" s="19" t="s">
        <v>264</v>
      </c>
      <c r="BF7" s="19" t="s">
        <v>264</v>
      </c>
      <c r="BG7" s="19" t="s">
        <v>264</v>
      </c>
      <c r="BH7" s="19" t="s">
        <v>264</v>
      </c>
      <c r="BI7" s="19" t="s">
        <v>264</v>
      </c>
      <c r="BJ7" s="19" t="s">
        <v>264</v>
      </c>
      <c r="BK7" s="19" t="s">
        <v>264</v>
      </c>
      <c r="BL7" s="19" t="s">
        <v>264</v>
      </c>
      <c r="BM7" s="19" t="s">
        <v>264</v>
      </c>
      <c r="BN7" s="19" t="s">
        <v>264</v>
      </c>
      <c r="BO7" s="19" t="s">
        <v>264</v>
      </c>
      <c r="BP7" s="19" t="s">
        <v>264</v>
      </c>
      <c r="BQ7" s="19" t="s">
        <v>264</v>
      </c>
      <c r="BR7" s="19" t="s">
        <v>264</v>
      </c>
      <c r="BS7" s="19" t="s">
        <v>264</v>
      </c>
      <c r="BT7" s="19" t="s">
        <v>264</v>
      </c>
      <c r="BU7" s="19" t="s">
        <v>264</v>
      </c>
      <c r="BV7" s="19" t="s">
        <v>264</v>
      </c>
      <c r="BW7" s="19" t="s">
        <v>264</v>
      </c>
      <c r="BX7" s="19" t="s">
        <v>264</v>
      </c>
      <c r="BY7" s="19" t="s">
        <v>264</v>
      </c>
      <c r="BZ7" s="19" t="s">
        <v>264</v>
      </c>
      <c r="CA7" s="19" t="s">
        <v>264</v>
      </c>
      <c r="CB7" s="19" t="s">
        <v>264</v>
      </c>
      <c r="CC7" s="19" t="s">
        <v>264</v>
      </c>
      <c r="CD7" s="19" t="s">
        <v>264</v>
      </c>
      <c r="CE7" s="19" t="s">
        <v>264</v>
      </c>
    </row>
    <row r="8" spans="1:83" s="43" customFormat="1" ht="19.95" customHeight="1" x14ac:dyDescent="0.3">
      <c r="A8" s="17" t="s">
        <v>83</v>
      </c>
      <c r="B8" s="17"/>
      <c r="C8" s="14" t="s">
        <v>8848</v>
      </c>
      <c r="D8" s="14" t="s">
        <v>8710</v>
      </c>
      <c r="E8" s="14" t="s">
        <v>8598</v>
      </c>
      <c r="F8" s="14" t="s">
        <v>8487</v>
      </c>
      <c r="G8" s="69" t="s">
        <v>8384</v>
      </c>
      <c r="H8" s="69" t="s">
        <v>8319</v>
      </c>
      <c r="I8" s="69" t="s">
        <v>8211</v>
      </c>
      <c r="J8" s="69" t="s">
        <v>8107</v>
      </c>
      <c r="K8" s="69" t="s">
        <v>8002</v>
      </c>
      <c r="L8" s="69" t="s">
        <v>7861</v>
      </c>
      <c r="M8" s="69" t="s">
        <v>7762</v>
      </c>
      <c r="N8" s="69" t="s">
        <v>7628</v>
      </c>
      <c r="O8" s="69" t="s">
        <v>7448</v>
      </c>
      <c r="P8" s="69" t="s">
        <v>7449</v>
      </c>
      <c r="Q8" s="69" t="s">
        <v>7240</v>
      </c>
      <c r="R8" s="69" t="s">
        <v>7241</v>
      </c>
      <c r="S8" s="57" t="s">
        <v>6929</v>
      </c>
      <c r="T8" s="57" t="s">
        <v>6930</v>
      </c>
      <c r="U8" s="57" t="s">
        <v>6931</v>
      </c>
      <c r="V8" s="57" t="s">
        <v>6932</v>
      </c>
      <c r="W8" s="57" t="s">
        <v>6933</v>
      </c>
      <c r="X8" s="57" t="s">
        <v>6934</v>
      </c>
      <c r="Y8" s="18" t="s">
        <v>6511</v>
      </c>
      <c r="Z8" s="18" t="s">
        <v>6512</v>
      </c>
      <c r="AA8" s="18" t="s">
        <v>6513</v>
      </c>
      <c r="AB8" s="18" t="s">
        <v>6514</v>
      </c>
      <c r="AC8" s="18" t="s">
        <v>6515</v>
      </c>
      <c r="AD8" s="18" t="s">
        <v>6516</v>
      </c>
      <c r="AE8" s="18" t="s">
        <v>6517</v>
      </c>
      <c r="AF8" s="18" t="s">
        <v>4494</v>
      </c>
      <c r="AG8" s="18" t="s">
        <v>4490</v>
      </c>
      <c r="AH8" s="18" t="s">
        <v>4381</v>
      </c>
      <c r="AI8" s="19" t="s">
        <v>1513</v>
      </c>
      <c r="AJ8" s="19" t="s">
        <v>1514</v>
      </c>
      <c r="AK8" s="19" t="s">
        <v>1515</v>
      </c>
      <c r="AL8" s="19" t="s">
        <v>1516</v>
      </c>
      <c r="AM8" s="19" t="s">
        <v>1517</v>
      </c>
      <c r="AN8" s="19" t="s">
        <v>1518</v>
      </c>
      <c r="AO8" s="19" t="s">
        <v>1519</v>
      </c>
      <c r="AP8" s="19" t="s">
        <v>1520</v>
      </c>
      <c r="AQ8" s="19" t="s">
        <v>1521</v>
      </c>
      <c r="AR8" s="19" t="s">
        <v>1522</v>
      </c>
      <c r="AS8" s="19" t="s">
        <v>1523</v>
      </c>
      <c r="AT8" s="19" t="s">
        <v>1524</v>
      </c>
      <c r="AU8" s="19" t="s">
        <v>1525</v>
      </c>
      <c r="AV8" s="19" t="s">
        <v>1526</v>
      </c>
      <c r="AW8" s="19" t="s">
        <v>1527</v>
      </c>
      <c r="AX8" s="19" t="s">
        <v>1528</v>
      </c>
      <c r="AY8" s="19" t="s">
        <v>1529</v>
      </c>
      <c r="AZ8" s="19" t="s">
        <v>1530</v>
      </c>
      <c r="BA8" s="19" t="s">
        <v>1531</v>
      </c>
      <c r="BB8" s="19" t="s">
        <v>1532</v>
      </c>
      <c r="BC8" s="19" t="s">
        <v>1533</v>
      </c>
      <c r="BD8" s="19" t="s">
        <v>1534</v>
      </c>
      <c r="BE8" s="19" t="s">
        <v>1535</v>
      </c>
      <c r="BF8" s="19" t="s">
        <v>1536</v>
      </c>
      <c r="BG8" s="19" t="s">
        <v>1537</v>
      </c>
      <c r="BH8" s="19" t="s">
        <v>1538</v>
      </c>
      <c r="BI8" s="19" t="s">
        <v>1539</v>
      </c>
      <c r="BJ8" s="19" t="s">
        <v>1540</v>
      </c>
      <c r="BK8" s="19" t="s">
        <v>1541</v>
      </c>
      <c r="BL8" s="19" t="s">
        <v>1542</v>
      </c>
      <c r="BM8" s="19" t="s">
        <v>1469</v>
      </c>
      <c r="BN8" s="19" t="s">
        <v>1543</v>
      </c>
      <c r="BO8" s="19" t="s">
        <v>1544</v>
      </c>
      <c r="BP8" s="19" t="s">
        <v>1545</v>
      </c>
      <c r="BQ8" s="19" t="s">
        <v>1473</v>
      </c>
      <c r="BR8" s="19" t="s">
        <v>1474</v>
      </c>
      <c r="BS8" s="19" t="s">
        <v>1546</v>
      </c>
      <c r="BT8" s="19" t="s">
        <v>1547</v>
      </c>
      <c r="BU8" s="19" t="s">
        <v>1548</v>
      </c>
      <c r="BV8" s="19" t="s">
        <v>1549</v>
      </c>
      <c r="BW8" s="19" t="s">
        <v>1550</v>
      </c>
      <c r="BX8" s="19" t="s">
        <v>1551</v>
      </c>
      <c r="BY8" s="19" t="s">
        <v>1552</v>
      </c>
      <c r="BZ8" s="19" t="s">
        <v>1553</v>
      </c>
      <c r="CA8" s="19" t="s">
        <v>1483</v>
      </c>
      <c r="CB8" s="19" t="s">
        <v>1484</v>
      </c>
      <c r="CC8" s="19" t="s">
        <v>1554</v>
      </c>
      <c r="CD8" s="19" t="s">
        <v>6518</v>
      </c>
      <c r="CE8" s="19" t="s">
        <v>264</v>
      </c>
    </row>
    <row r="9" spans="1:83" s="43" customFormat="1" ht="19.95" customHeight="1" x14ac:dyDescent="0.3">
      <c r="A9" s="17" t="s">
        <v>84</v>
      </c>
      <c r="B9" s="17"/>
      <c r="C9" s="14" t="s">
        <v>8849</v>
      </c>
      <c r="D9" s="14" t="s">
        <v>8711</v>
      </c>
      <c r="E9" s="14" t="s">
        <v>8599</v>
      </c>
      <c r="F9" s="14" t="s">
        <v>8488</v>
      </c>
      <c r="G9" s="69" t="s">
        <v>8384</v>
      </c>
      <c r="H9" s="69" t="s">
        <v>8319</v>
      </c>
      <c r="I9" s="69" t="s">
        <v>8212</v>
      </c>
      <c r="J9" s="69" t="s">
        <v>8108</v>
      </c>
      <c r="K9" s="69" t="s">
        <v>8003</v>
      </c>
      <c r="L9" s="69" t="s">
        <v>7862</v>
      </c>
      <c r="M9" s="69" t="s">
        <v>7763</v>
      </c>
      <c r="N9" s="69" t="s">
        <v>7629</v>
      </c>
      <c r="O9" s="69" t="s">
        <v>7450</v>
      </c>
      <c r="P9" s="69" t="s">
        <v>7449</v>
      </c>
      <c r="Q9" s="69" t="s">
        <v>7242</v>
      </c>
      <c r="R9" s="69" t="s">
        <v>7243</v>
      </c>
      <c r="S9" s="57" t="s">
        <v>6935</v>
      </c>
      <c r="T9" s="57" t="s">
        <v>6936</v>
      </c>
      <c r="U9" s="57" t="s">
        <v>6937</v>
      </c>
      <c r="V9" s="57" t="s">
        <v>6938</v>
      </c>
      <c r="W9" s="57" t="s">
        <v>6939</v>
      </c>
      <c r="X9" s="57" t="s">
        <v>6940</v>
      </c>
      <c r="Y9" s="18" t="s">
        <v>6519</v>
      </c>
      <c r="Z9" s="18" t="s">
        <v>6520</v>
      </c>
      <c r="AA9" s="18" t="s">
        <v>6521</v>
      </c>
      <c r="AB9" s="18" t="s">
        <v>6522</v>
      </c>
      <c r="AC9" s="18" t="s">
        <v>6523</v>
      </c>
      <c r="AD9" s="18" t="s">
        <v>6524</v>
      </c>
      <c r="AE9" s="18" t="s">
        <v>6525</v>
      </c>
      <c r="AF9" s="18" t="s">
        <v>4495</v>
      </c>
      <c r="AG9" s="18" t="s">
        <v>4491</v>
      </c>
      <c r="AH9" s="18" t="s">
        <v>4382</v>
      </c>
      <c r="AI9" s="19" t="s">
        <v>1555</v>
      </c>
      <c r="AJ9" s="19" t="s">
        <v>1514</v>
      </c>
      <c r="AK9" s="19" t="s">
        <v>1556</v>
      </c>
      <c r="AL9" s="19" t="s">
        <v>1557</v>
      </c>
      <c r="AM9" s="19" t="s">
        <v>1558</v>
      </c>
      <c r="AN9" s="19" t="s">
        <v>1518</v>
      </c>
      <c r="AO9" s="19" t="s">
        <v>1122</v>
      </c>
      <c r="AP9" s="19" t="s">
        <v>1559</v>
      </c>
      <c r="AQ9" s="19" t="s">
        <v>1560</v>
      </c>
      <c r="AR9" s="19" t="s">
        <v>1561</v>
      </c>
      <c r="AS9" s="19" t="s">
        <v>1562</v>
      </c>
      <c r="AT9" s="19" t="s">
        <v>1563</v>
      </c>
      <c r="AU9" s="19" t="s">
        <v>1564</v>
      </c>
      <c r="AV9" s="19" t="s">
        <v>1565</v>
      </c>
      <c r="AW9" s="19" t="s">
        <v>1566</v>
      </c>
      <c r="AX9" s="19" t="s">
        <v>1528</v>
      </c>
      <c r="AY9" s="19" t="s">
        <v>1567</v>
      </c>
      <c r="AZ9" s="19" t="s">
        <v>1568</v>
      </c>
      <c r="BA9" s="19" t="s">
        <v>1076</v>
      </c>
      <c r="BB9" s="19" t="s">
        <v>597</v>
      </c>
      <c r="BC9" s="19" t="s">
        <v>1533</v>
      </c>
      <c r="BD9" s="19" t="s">
        <v>1534</v>
      </c>
      <c r="BE9" s="19" t="s">
        <v>1569</v>
      </c>
      <c r="BF9" s="19" t="s">
        <v>1570</v>
      </c>
      <c r="BG9" s="19" t="s">
        <v>1537</v>
      </c>
      <c r="BH9" s="19" t="s">
        <v>1538</v>
      </c>
      <c r="BI9" s="19" t="s">
        <v>1539</v>
      </c>
      <c r="BJ9" s="19" t="s">
        <v>1540</v>
      </c>
      <c r="BK9" s="19" t="s">
        <v>1571</v>
      </c>
      <c r="BL9" s="19" t="s">
        <v>1572</v>
      </c>
      <c r="BM9" s="19" t="s">
        <v>1469</v>
      </c>
      <c r="BN9" s="19" t="s">
        <v>1543</v>
      </c>
      <c r="BO9" s="19" t="s">
        <v>1544</v>
      </c>
      <c r="BP9" s="19" t="s">
        <v>1545</v>
      </c>
      <c r="BQ9" s="19" t="s">
        <v>1473</v>
      </c>
      <c r="BR9" s="19" t="s">
        <v>1474</v>
      </c>
      <c r="BS9" s="19" t="s">
        <v>1546</v>
      </c>
      <c r="BT9" s="19" t="s">
        <v>1547</v>
      </c>
      <c r="BU9" s="19" t="s">
        <v>1548</v>
      </c>
      <c r="BV9" s="19" t="s">
        <v>1549</v>
      </c>
      <c r="BW9" s="19" t="s">
        <v>1550</v>
      </c>
      <c r="BX9" s="19" t="s">
        <v>1551</v>
      </c>
      <c r="BY9" s="19" t="s">
        <v>1552</v>
      </c>
      <c r="BZ9" s="19" t="s">
        <v>1553</v>
      </c>
      <c r="CA9" s="19" t="s">
        <v>1483</v>
      </c>
      <c r="CB9" s="19" t="s">
        <v>1484</v>
      </c>
      <c r="CC9" s="19" t="s">
        <v>1554</v>
      </c>
      <c r="CD9" s="19" t="s">
        <v>6518</v>
      </c>
      <c r="CE9" s="19" t="s">
        <v>264</v>
      </c>
    </row>
    <row r="10" spans="1:83" s="43" customFormat="1" ht="19.95" customHeight="1" x14ac:dyDescent="0.3">
      <c r="A10" s="17" t="s">
        <v>142</v>
      </c>
      <c r="B10" s="17"/>
      <c r="C10" s="14" t="s">
        <v>1577</v>
      </c>
      <c r="D10" s="14" t="s">
        <v>4327</v>
      </c>
      <c r="E10" s="14" t="s">
        <v>794</v>
      </c>
      <c r="F10" s="14" t="s">
        <v>2519</v>
      </c>
      <c r="G10" s="69" t="s">
        <v>6901</v>
      </c>
      <c r="H10" s="69" t="s">
        <v>1574</v>
      </c>
      <c r="I10" s="69" t="s">
        <v>851</v>
      </c>
      <c r="J10" s="69" t="s">
        <v>1574</v>
      </c>
      <c r="K10" s="69" t="s">
        <v>1574</v>
      </c>
      <c r="L10" s="69" t="s">
        <v>1579</v>
      </c>
      <c r="M10" s="69" t="s">
        <v>1573</v>
      </c>
      <c r="N10" s="69" t="s">
        <v>7623</v>
      </c>
      <c r="O10" s="69" t="s">
        <v>1579</v>
      </c>
      <c r="P10" s="69" t="s">
        <v>264</v>
      </c>
      <c r="Q10" s="69" t="s">
        <v>790</v>
      </c>
      <c r="R10" s="69" t="s">
        <v>1574</v>
      </c>
      <c r="S10" s="57" t="s">
        <v>1575</v>
      </c>
      <c r="T10" s="57" t="s">
        <v>6901</v>
      </c>
      <c r="U10" s="57" t="s">
        <v>2519</v>
      </c>
      <c r="V10" s="57" t="s">
        <v>2520</v>
      </c>
      <c r="W10" s="57" t="s">
        <v>2519</v>
      </c>
      <c r="X10" s="57" t="s">
        <v>1574</v>
      </c>
      <c r="Y10" s="18" t="s">
        <v>264</v>
      </c>
      <c r="Z10" s="18" t="s">
        <v>1579</v>
      </c>
      <c r="AA10" s="18" t="s">
        <v>1080</v>
      </c>
      <c r="AB10" s="18" t="s">
        <v>6526</v>
      </c>
      <c r="AC10" s="18" t="s">
        <v>2519</v>
      </c>
      <c r="AD10" s="18" t="s">
        <v>1575</v>
      </c>
      <c r="AE10" s="18" t="s">
        <v>2520</v>
      </c>
      <c r="AF10" s="18" t="s">
        <v>4412</v>
      </c>
      <c r="AG10" s="18" t="s">
        <v>4328</v>
      </c>
      <c r="AH10" s="18" t="s">
        <v>1577</v>
      </c>
      <c r="AI10" s="19" t="s">
        <v>851</v>
      </c>
      <c r="AJ10" s="19" t="s">
        <v>264</v>
      </c>
      <c r="AK10" s="19" t="s">
        <v>424</v>
      </c>
      <c r="AL10" s="19" t="s">
        <v>1573</v>
      </c>
      <c r="AM10" s="19" t="s">
        <v>1574</v>
      </c>
      <c r="AN10" s="19" t="s">
        <v>264</v>
      </c>
      <c r="AO10" s="19" t="s">
        <v>1574</v>
      </c>
      <c r="AP10" s="19" t="s">
        <v>1575</v>
      </c>
      <c r="AQ10" s="19" t="s">
        <v>1576</v>
      </c>
      <c r="AR10" s="19" t="s">
        <v>1577</v>
      </c>
      <c r="AS10" s="19" t="s">
        <v>1080</v>
      </c>
      <c r="AT10" s="19" t="s">
        <v>657</v>
      </c>
      <c r="AU10" s="19" t="s">
        <v>1578</v>
      </c>
      <c r="AV10" s="19" t="s">
        <v>1578</v>
      </c>
      <c r="AW10" s="19" t="s">
        <v>1579</v>
      </c>
      <c r="AX10" s="19" t="s">
        <v>264</v>
      </c>
      <c r="AY10" s="19" t="s">
        <v>1575</v>
      </c>
      <c r="AZ10" s="19" t="s">
        <v>1580</v>
      </c>
      <c r="BA10" s="19" t="s">
        <v>431</v>
      </c>
      <c r="BB10" s="19" t="s">
        <v>1575</v>
      </c>
      <c r="BC10" s="19" t="s">
        <v>264</v>
      </c>
      <c r="BD10" s="19" t="s">
        <v>264</v>
      </c>
      <c r="BE10" s="19" t="s">
        <v>1581</v>
      </c>
      <c r="BF10" s="19" t="s">
        <v>1581</v>
      </c>
      <c r="BG10" s="19" t="s">
        <v>264</v>
      </c>
      <c r="BH10" s="19" t="s">
        <v>264</v>
      </c>
      <c r="BI10" s="19" t="s">
        <v>264</v>
      </c>
      <c r="BJ10" s="19" t="s">
        <v>264</v>
      </c>
      <c r="BK10" s="19" t="s">
        <v>1574</v>
      </c>
      <c r="BL10" s="19" t="s">
        <v>461</v>
      </c>
      <c r="BM10" s="19" t="s">
        <v>264</v>
      </c>
      <c r="BN10" s="19" t="s">
        <v>264</v>
      </c>
      <c r="BO10" s="19" t="s">
        <v>264</v>
      </c>
      <c r="BP10" s="19" t="s">
        <v>264</v>
      </c>
      <c r="BQ10" s="19" t="s">
        <v>264</v>
      </c>
      <c r="BR10" s="19" t="s">
        <v>264</v>
      </c>
      <c r="BS10" s="19" t="s">
        <v>264</v>
      </c>
      <c r="BT10" s="19" t="s">
        <v>264</v>
      </c>
      <c r="BU10" s="19" t="s">
        <v>264</v>
      </c>
      <c r="BV10" s="19" t="s">
        <v>264</v>
      </c>
      <c r="BW10" s="19" t="s">
        <v>264</v>
      </c>
      <c r="BX10" s="19" t="s">
        <v>264</v>
      </c>
      <c r="BY10" s="19" t="s">
        <v>264</v>
      </c>
      <c r="BZ10" s="19" t="s">
        <v>264</v>
      </c>
      <c r="CA10" s="19" t="s">
        <v>264</v>
      </c>
      <c r="CB10" s="19" t="s">
        <v>264</v>
      </c>
      <c r="CC10" s="19" t="s">
        <v>264</v>
      </c>
      <c r="CD10" s="19" t="s">
        <v>264</v>
      </c>
      <c r="CE10" s="19" t="s">
        <v>264</v>
      </c>
    </row>
    <row r="11" spans="1:83" s="9" customFormat="1" ht="16.5" customHeight="1" x14ac:dyDescent="0.3"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</row>
    <row r="12" spans="1:83" s="9" customFormat="1" ht="16.5" customHeight="1" x14ac:dyDescent="0.3"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</row>
    <row r="13" spans="1:83" s="9" customFormat="1" ht="16.5" customHeight="1" x14ac:dyDescent="0.3"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</row>
    <row r="14" spans="1:83" s="9" customFormat="1" ht="16.5" customHeight="1" x14ac:dyDescent="0.25"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1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</row>
    <row r="15" spans="1:83" s="8" customFormat="1" ht="12.75" customHeight="1" x14ac:dyDescent="0.25"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8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</row>
    <row r="16" spans="1:83" s="9" customFormat="1" ht="16.5" customHeight="1" x14ac:dyDescent="0.3"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</row>
    <row r="17" spans="36:83" s="9" customFormat="1" ht="16.5" customHeight="1" x14ac:dyDescent="0.25"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1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</row>
    <row r="18" spans="36:83" s="8" customFormat="1" ht="12.75" customHeight="1" x14ac:dyDescent="0.25"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8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</row>
    <row r="19" spans="36:83" s="9" customFormat="1" ht="16.5" customHeight="1" x14ac:dyDescent="0.3"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</row>
    <row r="20" spans="36:83" s="9" customFormat="1" ht="16.5" customHeight="1" x14ac:dyDescent="0.3"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</row>
    <row r="21" spans="36:83" s="9" customFormat="1" ht="16.5" customHeight="1" x14ac:dyDescent="0.25"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1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</row>
    <row r="22" spans="36:83" s="8" customFormat="1" ht="12.75" customHeight="1" x14ac:dyDescent="0.25"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8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</row>
    <row r="23" spans="36:83" s="9" customFormat="1" ht="16.5" customHeight="1" x14ac:dyDescent="0.3"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</row>
    <row r="24" spans="36:83" s="9" customFormat="1" ht="16.5" customHeight="1" x14ac:dyDescent="0.3"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</row>
    <row r="25" spans="36:83" s="9" customFormat="1" ht="16.5" customHeight="1" x14ac:dyDescent="0.3"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</row>
    <row r="26" spans="36:83" s="9" customFormat="1" ht="16.5" customHeight="1" x14ac:dyDescent="0.25"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1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</row>
    <row r="27" spans="36:83" s="8" customFormat="1" ht="12.75" customHeight="1" x14ac:dyDescent="0.25"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8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</row>
    <row r="28" spans="36:83" s="9" customFormat="1" ht="16.5" customHeight="1" x14ac:dyDescent="0.3"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</row>
    <row r="29" spans="36:83" s="9" customFormat="1" ht="16.5" customHeight="1" x14ac:dyDescent="0.25"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1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</row>
    <row r="30" spans="36:83" s="8" customFormat="1" ht="12.75" customHeight="1" x14ac:dyDescent="0.25"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8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</row>
    <row r="31" spans="36:83" s="9" customFormat="1" ht="16.5" customHeight="1" x14ac:dyDescent="0.3"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</row>
    <row r="32" spans="36:83" s="9" customFormat="1" ht="16.5" customHeight="1" x14ac:dyDescent="0.25"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1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</row>
    <row r="33" spans="36:83" s="8" customFormat="1" ht="12.75" customHeight="1" x14ac:dyDescent="0.25"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8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</row>
    <row r="34" spans="36:83" s="9" customFormat="1" ht="16.5" customHeight="1" x14ac:dyDescent="0.3"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</row>
    <row r="35" spans="36:83" s="9" customFormat="1" ht="16.5" customHeight="1" x14ac:dyDescent="0.3"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</row>
    <row r="36" spans="36:83" s="9" customFormat="1" ht="16.5" customHeight="1" x14ac:dyDescent="0.3"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</row>
    <row r="37" spans="36:83" s="9" customFormat="1" ht="16.5" customHeight="1" x14ac:dyDescent="0.3"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</row>
    <row r="38" spans="36:83" s="9" customFormat="1" ht="16.5" customHeight="1" x14ac:dyDescent="0.25"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1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</row>
    <row r="39" spans="36:83" s="8" customFormat="1" ht="12.75" customHeight="1" x14ac:dyDescent="0.25"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8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</row>
    <row r="40" spans="36:83" s="9" customFormat="1" ht="16.5" customHeight="1" x14ac:dyDescent="0.3"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</row>
    <row r="41" spans="36:83" s="9" customFormat="1" ht="16.5" customHeight="1" x14ac:dyDescent="0.3"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</row>
    <row r="42" spans="36:83" s="9" customFormat="1" ht="16.5" customHeight="1" x14ac:dyDescent="0.3"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</row>
    <row r="43" spans="36:83" s="9" customFormat="1" ht="16.5" customHeight="1" x14ac:dyDescent="0.3"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</row>
    <row r="44" spans="36:83" s="9" customFormat="1" ht="16.5" customHeight="1" x14ac:dyDescent="0.3"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</row>
    <row r="45" spans="36:83" s="9" customFormat="1" ht="16.5" customHeight="1" x14ac:dyDescent="0.25"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1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</row>
    <row r="46" spans="36:83" s="8" customFormat="1" ht="12.75" customHeight="1" x14ac:dyDescent="0.25"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8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</row>
    <row r="47" spans="36:83" s="9" customFormat="1" ht="27.9" customHeight="1" x14ac:dyDescent="0.3"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</row>
    <row r="48" spans="36:83" s="9" customFormat="1" ht="16.5" customHeight="1" x14ac:dyDescent="0.3"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</row>
    <row r="49" spans="36:83" s="9" customFormat="1" ht="16.5" customHeight="1" x14ac:dyDescent="0.3"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</row>
    <row r="50" spans="36:83" s="9" customFormat="1" ht="16.5" customHeight="1" x14ac:dyDescent="0.3"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</row>
    <row r="51" spans="36:83" s="9" customFormat="1" ht="16.5" customHeight="1" x14ac:dyDescent="0.3"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</row>
    <row r="52" spans="36:83" s="9" customFormat="1" ht="16.5" customHeight="1" x14ac:dyDescent="0.25"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1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</row>
    <row r="53" spans="36:83" s="8" customFormat="1" ht="12.75" customHeight="1" x14ac:dyDescent="0.25"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8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</row>
    <row r="54" spans="36:83" s="9" customFormat="1" ht="16.5" customHeight="1" x14ac:dyDescent="0.3"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</row>
    <row r="55" spans="36:83" s="9" customFormat="1" ht="16.5" customHeight="1" x14ac:dyDescent="0.3"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</row>
    <row r="56" spans="36:83" s="9" customFormat="1" ht="16.5" customHeight="1" x14ac:dyDescent="0.3"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</row>
    <row r="57" spans="36:83" s="9" customFormat="1" ht="16.5" customHeight="1" x14ac:dyDescent="0.25"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1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</row>
    <row r="58" spans="36:83" s="8" customFormat="1" ht="12.75" customHeight="1" x14ac:dyDescent="0.25"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8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</row>
    <row r="59" spans="36:83" s="9" customFormat="1" ht="16.5" customHeight="1" x14ac:dyDescent="0.3"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</row>
    <row r="60" spans="36:83" s="9" customFormat="1" ht="16.5" customHeight="1" x14ac:dyDescent="0.3"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</row>
    <row r="61" spans="36:83" s="9" customFormat="1" ht="16.5" customHeight="1" x14ac:dyDescent="0.25"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1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</row>
    <row r="62" spans="36:83" s="8" customFormat="1" ht="12.75" customHeight="1" x14ac:dyDescent="0.25"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8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</row>
    <row r="63" spans="36:83" s="9" customFormat="1" ht="16.5" customHeight="1" x14ac:dyDescent="0.3"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</row>
    <row r="64" spans="36:83" s="9" customFormat="1" ht="16.5" customHeight="1" x14ac:dyDescent="0.3"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</row>
    <row r="65" spans="36:83" s="9" customFormat="1" ht="16.5" customHeight="1" x14ac:dyDescent="0.25"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1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</row>
    <row r="66" spans="36:83" s="8" customFormat="1" ht="12.75" customHeight="1" x14ac:dyDescent="0.25"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8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</row>
    <row r="67" spans="36:83" s="9" customFormat="1" ht="16.5" customHeight="1" x14ac:dyDescent="0.3"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</row>
    <row r="68" spans="36:83" s="9" customFormat="1" ht="16.5" customHeight="1" x14ac:dyDescent="0.3"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</row>
    <row r="69" spans="36:83" s="9" customFormat="1" ht="16.5" customHeight="1" x14ac:dyDescent="0.3"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</row>
    <row r="70" spans="36:83" s="9" customFormat="1" ht="16.5" customHeight="1" x14ac:dyDescent="0.3"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</row>
    <row r="71" spans="36:83" s="9" customFormat="1" ht="16.5" customHeight="1" x14ac:dyDescent="0.3"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</row>
    <row r="72" spans="36:83" s="9" customFormat="1" ht="16.5" customHeight="1" x14ac:dyDescent="0.25"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1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</row>
    <row r="73" spans="36:83" s="8" customFormat="1" ht="12.75" customHeight="1" x14ac:dyDescent="0.25"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8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</row>
    <row r="74" spans="36:83" s="9" customFormat="1" ht="27.9" customHeight="1" x14ac:dyDescent="0.3"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</row>
    <row r="75" spans="36:83" s="9" customFormat="1" ht="16.5" customHeight="1" x14ac:dyDescent="0.3"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</row>
    <row r="76" spans="36:83" s="9" customFormat="1" ht="16.5" customHeight="1" x14ac:dyDescent="0.3"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</row>
    <row r="77" spans="36:83" s="9" customFormat="1" ht="16.5" customHeight="1" x14ac:dyDescent="0.3"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</row>
    <row r="78" spans="36:83" s="9" customFormat="1" ht="16.5" customHeight="1" x14ac:dyDescent="0.3"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</row>
    <row r="79" spans="36:83" s="9" customFormat="1" ht="16.5" customHeight="1" x14ac:dyDescent="0.3"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</row>
    <row r="80" spans="36:83" s="9" customFormat="1" ht="16.5" customHeight="1" x14ac:dyDescent="0.3"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</row>
    <row r="81" spans="3:83" s="9" customFormat="1" ht="16.5" customHeight="1" x14ac:dyDescent="0.25"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1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</row>
    <row r="82" spans="3:83" s="8" customFormat="1" ht="12.75" customHeight="1" x14ac:dyDescent="0.3"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9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</row>
    <row r="83" spans="3:83" ht="15" customHeight="1" x14ac:dyDescent="0.3"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W83" s="39"/>
    </row>
    <row r="84" spans="3:83" ht="25.5" customHeight="1" x14ac:dyDescent="0.3"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W84" s="39"/>
    </row>
    <row r="85" spans="3:83" x14ac:dyDescent="0.3"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</row>
  </sheetData>
  <mergeCells count="1">
    <mergeCell ref="A3:B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Y4:CE10 Z3:CE3 S4:X10 Q4:R10 O4:P1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J1048532"/>
  <sheetViews>
    <sheetView showGridLines="0" zoomScale="90" zoomScaleNormal="90" workbookViewId="0">
      <pane xSplit="3" ySplit="3" topLeftCell="D4" activePane="bottomRight" state="frozen"/>
      <selection pane="topRight"/>
      <selection pane="bottomLeft"/>
      <selection pane="bottomRight" activeCell="D44" sqref="D44"/>
    </sheetView>
  </sheetViews>
  <sheetFormatPr defaultColWidth="9.109375" defaultRowHeight="13.8" x14ac:dyDescent="0.25"/>
  <cols>
    <col min="1" max="1" width="37.6640625" style="37" customWidth="1"/>
    <col min="2" max="2" width="22.33203125" style="8" customWidth="1"/>
    <col min="3" max="35" width="11.5546875" style="32" customWidth="1"/>
    <col min="36" max="42" width="10.33203125" style="32" customWidth="1"/>
    <col min="43" max="47" width="10.33203125" style="31" customWidth="1"/>
    <col min="48" max="49" width="10.33203125" style="8" customWidth="1"/>
    <col min="50" max="50" width="10.33203125" style="31" customWidth="1"/>
    <col min="51" max="82" width="10.33203125" style="8" customWidth="1"/>
    <col min="83" max="16384" width="9.109375" style="8"/>
  </cols>
  <sheetData>
    <row r="1" spans="1:84" ht="54.75" customHeight="1" x14ac:dyDescent="0.25">
      <c r="A1" s="3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5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8.25" customHeight="1" x14ac:dyDescent="0.25">
      <c r="A2" s="33"/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  <c r="AR2" s="4"/>
      <c r="AS2" s="4"/>
      <c r="AT2" s="4"/>
      <c r="AU2" s="4"/>
      <c r="AV2" s="5"/>
      <c r="AW2" s="1"/>
      <c r="AX2" s="4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s="9" customFormat="1" ht="27" customHeight="1" x14ac:dyDescent="0.3">
      <c r="A3" s="91" t="s">
        <v>1582</v>
      </c>
      <c r="B3" s="91"/>
      <c r="C3" s="7"/>
      <c r="D3" s="7" t="s">
        <v>8737</v>
      </c>
      <c r="E3" s="7" t="s">
        <v>8685</v>
      </c>
      <c r="F3" s="7" t="s">
        <v>8515</v>
      </c>
      <c r="G3" s="7" t="s">
        <v>8410</v>
      </c>
      <c r="H3" s="7" t="s">
        <v>8342</v>
      </c>
      <c r="I3" s="7" t="s">
        <v>8238</v>
      </c>
      <c r="J3" s="7">
        <v>2024</v>
      </c>
      <c r="K3" s="7" t="s">
        <v>8029</v>
      </c>
      <c r="L3" s="7" t="s">
        <v>7920</v>
      </c>
      <c r="M3" s="7" t="s">
        <v>7789</v>
      </c>
      <c r="N3" s="7">
        <v>2023</v>
      </c>
      <c r="O3" s="7" t="s">
        <v>7551</v>
      </c>
      <c r="P3" s="7" t="s">
        <v>7295</v>
      </c>
      <c r="Q3" s="7" t="s">
        <v>7296</v>
      </c>
      <c r="R3" s="7">
        <v>2022</v>
      </c>
      <c r="S3" s="7" t="s">
        <v>7188</v>
      </c>
      <c r="T3" s="6" t="s">
        <v>6531</v>
      </c>
      <c r="U3" s="6" t="s">
        <v>6530</v>
      </c>
      <c r="V3" s="6" t="s">
        <v>6529</v>
      </c>
      <c r="W3" s="7">
        <v>2021</v>
      </c>
      <c r="X3" s="6" t="s">
        <v>6528</v>
      </c>
      <c r="Y3" s="6" t="s">
        <v>6527</v>
      </c>
      <c r="Z3" s="7" t="s">
        <v>4813</v>
      </c>
      <c r="AA3" s="7" t="s">
        <v>4814</v>
      </c>
      <c r="AB3" s="7" t="s">
        <v>4815</v>
      </c>
      <c r="AC3" s="7" t="s">
        <v>4816</v>
      </c>
      <c r="AD3" s="7" t="s">
        <v>4817</v>
      </c>
      <c r="AE3" s="7" t="s">
        <v>4818</v>
      </c>
      <c r="AF3" s="7" t="s">
        <v>4819</v>
      </c>
      <c r="AG3" s="7" t="s">
        <v>4820</v>
      </c>
      <c r="AH3" s="7" t="s">
        <v>4437</v>
      </c>
      <c r="AI3" s="7" t="s">
        <v>4378</v>
      </c>
      <c r="AJ3" s="7" t="s">
        <v>634</v>
      </c>
      <c r="AK3" s="7" t="s">
        <v>633</v>
      </c>
      <c r="AL3" s="7">
        <v>2018</v>
      </c>
      <c r="AM3" s="7" t="s">
        <v>258</v>
      </c>
      <c r="AN3" s="7" t="s">
        <v>257</v>
      </c>
      <c r="AO3" s="7" t="s">
        <v>256</v>
      </c>
      <c r="AP3" s="7" t="s">
        <v>255</v>
      </c>
      <c r="AQ3" s="7" t="s">
        <v>636</v>
      </c>
      <c r="AR3" s="7" t="s">
        <v>25</v>
      </c>
      <c r="AS3" s="7" t="s">
        <v>24</v>
      </c>
      <c r="AT3" s="7" t="s">
        <v>23</v>
      </c>
      <c r="AU3" s="7" t="s">
        <v>22</v>
      </c>
      <c r="AV3" s="7" t="s">
        <v>637</v>
      </c>
      <c r="AW3" s="7" t="s">
        <v>19</v>
      </c>
      <c r="AX3" s="7" t="s">
        <v>18</v>
      </c>
      <c r="AY3" s="7" t="s">
        <v>17</v>
      </c>
      <c r="AZ3" s="7" t="s">
        <v>16</v>
      </c>
      <c r="BA3" s="7" t="s">
        <v>638</v>
      </c>
      <c r="BB3" s="7" t="s">
        <v>7</v>
      </c>
      <c r="BC3" s="7" t="s">
        <v>6</v>
      </c>
      <c r="BD3" s="7" t="s">
        <v>5</v>
      </c>
      <c r="BE3" s="7" t="s">
        <v>4</v>
      </c>
      <c r="BF3" s="7" t="s">
        <v>639</v>
      </c>
      <c r="BG3" s="7" t="s">
        <v>3</v>
      </c>
      <c r="BH3" s="7" t="s">
        <v>2</v>
      </c>
      <c r="BI3" s="7" t="s">
        <v>1</v>
      </c>
      <c r="BJ3" s="7" t="s">
        <v>0</v>
      </c>
      <c r="BK3" s="7" t="s">
        <v>640</v>
      </c>
      <c r="BL3" s="7" t="s">
        <v>26</v>
      </c>
      <c r="BM3" s="7" t="s">
        <v>27</v>
      </c>
      <c r="BN3" s="7" t="s">
        <v>28</v>
      </c>
      <c r="BO3" s="7" t="s">
        <v>29</v>
      </c>
      <c r="BP3" s="7" t="s">
        <v>641</v>
      </c>
      <c r="BQ3" s="7" t="s">
        <v>30</v>
      </c>
      <c r="BR3" s="7" t="s">
        <v>31</v>
      </c>
      <c r="BS3" s="7" t="s">
        <v>32</v>
      </c>
      <c r="BT3" s="7" t="s">
        <v>33</v>
      </c>
      <c r="BU3" s="7" t="s">
        <v>642</v>
      </c>
      <c r="BV3" s="7" t="s">
        <v>34</v>
      </c>
      <c r="BW3" s="7" t="s">
        <v>35</v>
      </c>
      <c r="BX3" s="7" t="s">
        <v>36</v>
      </c>
      <c r="BY3" s="7" t="s">
        <v>37</v>
      </c>
      <c r="BZ3" s="7" t="s">
        <v>643</v>
      </c>
      <c r="CA3" s="7" t="s">
        <v>38</v>
      </c>
      <c r="CB3" s="7" t="s">
        <v>39</v>
      </c>
      <c r="CC3" s="7" t="s">
        <v>40</v>
      </c>
      <c r="CD3" s="7" t="s">
        <v>41</v>
      </c>
      <c r="CE3" s="7" t="s">
        <v>4821</v>
      </c>
      <c r="CF3" s="7" t="s">
        <v>4822</v>
      </c>
    </row>
    <row r="4" spans="1:84" ht="19.95" customHeight="1" x14ac:dyDescent="0.3">
      <c r="A4" s="34" t="s">
        <v>85</v>
      </c>
      <c r="B4" s="26"/>
      <c r="C4" s="13"/>
      <c r="D4" s="13" t="s">
        <v>8850</v>
      </c>
      <c r="E4" s="13" t="s">
        <v>8712</v>
      </c>
      <c r="F4" s="13" t="s">
        <v>8600</v>
      </c>
      <c r="G4" s="71" t="s">
        <v>8489</v>
      </c>
      <c r="H4" s="71" t="s">
        <v>8385</v>
      </c>
      <c r="I4" s="71" t="s">
        <v>8320</v>
      </c>
      <c r="J4" s="71" t="s">
        <v>8214</v>
      </c>
      <c r="K4" s="71" t="s">
        <v>8109</v>
      </c>
      <c r="L4" s="71" t="s">
        <v>8004</v>
      </c>
      <c r="M4" s="71" t="s">
        <v>7863</v>
      </c>
      <c r="N4" s="71" t="s">
        <v>7764</v>
      </c>
      <c r="O4" s="71" t="s">
        <v>7630</v>
      </c>
      <c r="P4" s="71" t="s">
        <v>7451</v>
      </c>
      <c r="Q4" s="71" t="s">
        <v>7452</v>
      </c>
      <c r="R4" s="71" t="s">
        <v>7244</v>
      </c>
      <c r="S4" s="71" t="s">
        <v>7244</v>
      </c>
      <c r="T4" s="56" t="s">
        <v>7068</v>
      </c>
      <c r="U4" s="56" t="s">
        <v>7069</v>
      </c>
      <c r="V4" s="56" t="s">
        <v>7070</v>
      </c>
      <c r="W4" s="56" t="s">
        <v>7071</v>
      </c>
      <c r="X4" s="56" t="s">
        <v>7071</v>
      </c>
      <c r="Y4" s="56" t="s">
        <v>7072</v>
      </c>
      <c r="Z4" s="15" t="s">
        <v>6326</v>
      </c>
      <c r="AA4" s="13" t="s">
        <v>6327</v>
      </c>
      <c r="AB4" s="13" t="s">
        <v>6328</v>
      </c>
      <c r="AC4" s="13" t="s">
        <v>6328</v>
      </c>
      <c r="AD4" s="13" t="s">
        <v>6329</v>
      </c>
      <c r="AE4" s="13" t="s">
        <v>6330</v>
      </c>
      <c r="AF4" s="13" t="s">
        <v>6331</v>
      </c>
      <c r="AG4" s="13" t="s">
        <v>4496</v>
      </c>
      <c r="AH4" s="13" t="s">
        <v>4496</v>
      </c>
      <c r="AI4" s="13" t="s">
        <v>4383</v>
      </c>
      <c r="AJ4" s="15" t="s">
        <v>1583</v>
      </c>
      <c r="AK4" s="15" t="s">
        <v>1584</v>
      </c>
      <c r="AL4" s="15" t="s">
        <v>1585</v>
      </c>
      <c r="AM4" s="15" t="s">
        <v>1585</v>
      </c>
      <c r="AN4" s="15" t="s">
        <v>1586</v>
      </c>
      <c r="AO4" s="15" t="s">
        <v>1587</v>
      </c>
      <c r="AP4" s="15" t="s">
        <v>1588</v>
      </c>
      <c r="AQ4" s="15" t="s">
        <v>1589</v>
      </c>
      <c r="AR4" s="15" t="s">
        <v>1589</v>
      </c>
      <c r="AS4" s="15" t="s">
        <v>1590</v>
      </c>
      <c r="AT4" s="15" t="s">
        <v>1591</v>
      </c>
      <c r="AU4" s="15" t="s">
        <v>1592</v>
      </c>
      <c r="AV4" s="15" t="s">
        <v>383</v>
      </c>
      <c r="AW4" s="15" t="s">
        <v>383</v>
      </c>
      <c r="AX4" s="15" t="s">
        <v>1593</v>
      </c>
      <c r="AY4" s="15" t="s">
        <v>1594</v>
      </c>
      <c r="AZ4" s="15" t="s">
        <v>1595</v>
      </c>
      <c r="BA4" s="15" t="s">
        <v>1596</v>
      </c>
      <c r="BB4" s="15" t="s">
        <v>1596</v>
      </c>
      <c r="BC4" s="15" t="s">
        <v>1597</v>
      </c>
      <c r="BD4" s="15" t="s">
        <v>1598</v>
      </c>
      <c r="BE4" s="15" t="s">
        <v>1599</v>
      </c>
      <c r="BF4" s="15" t="s">
        <v>1600</v>
      </c>
      <c r="BG4" s="15" t="s">
        <v>1600</v>
      </c>
      <c r="BH4" s="15" t="s">
        <v>1601</v>
      </c>
      <c r="BI4" s="15" t="s">
        <v>1602</v>
      </c>
      <c r="BJ4" s="15" t="s">
        <v>1603</v>
      </c>
      <c r="BK4" s="15" t="s">
        <v>1604</v>
      </c>
      <c r="BL4" s="15" t="s">
        <v>1604</v>
      </c>
      <c r="BM4" s="15" t="s">
        <v>1605</v>
      </c>
      <c r="BN4" s="15" t="s">
        <v>1606</v>
      </c>
      <c r="BO4" s="15" t="s">
        <v>1607</v>
      </c>
      <c r="BP4" s="15" t="s">
        <v>1608</v>
      </c>
      <c r="BQ4" s="15" t="s">
        <v>1608</v>
      </c>
      <c r="BR4" s="15" t="s">
        <v>1609</v>
      </c>
      <c r="BS4" s="15" t="s">
        <v>1610</v>
      </c>
      <c r="BT4" s="15" t="s">
        <v>1611</v>
      </c>
      <c r="BU4" s="15" t="s">
        <v>1612</v>
      </c>
      <c r="BV4" s="15" t="s">
        <v>1612</v>
      </c>
      <c r="BW4" s="15" t="s">
        <v>1613</v>
      </c>
      <c r="BX4" s="15" t="s">
        <v>1614</v>
      </c>
      <c r="BY4" s="15" t="s">
        <v>1615</v>
      </c>
      <c r="BZ4" s="15" t="s">
        <v>1616</v>
      </c>
      <c r="CA4" s="15" t="s">
        <v>1616</v>
      </c>
      <c r="CB4" s="15" t="s">
        <v>1617</v>
      </c>
      <c r="CC4" s="15" t="s">
        <v>1618</v>
      </c>
      <c r="CD4" s="15" t="s">
        <v>1619</v>
      </c>
      <c r="CE4" s="15" t="s">
        <v>6332</v>
      </c>
      <c r="CF4" s="15" t="s">
        <v>264</v>
      </c>
    </row>
    <row r="5" spans="1:84" s="9" customFormat="1" ht="19.95" customHeight="1" x14ac:dyDescent="0.3">
      <c r="A5" s="35" t="s">
        <v>86</v>
      </c>
      <c r="B5" s="27"/>
      <c r="C5" s="14"/>
      <c r="D5" s="14" t="s">
        <v>8851</v>
      </c>
      <c r="E5" s="14" t="s">
        <v>8713</v>
      </c>
      <c r="F5" s="14" t="s">
        <v>8601</v>
      </c>
      <c r="G5" s="69" t="s">
        <v>8490</v>
      </c>
      <c r="H5" s="69" t="s">
        <v>8386</v>
      </c>
      <c r="I5" s="69" t="s">
        <v>8321</v>
      </c>
      <c r="J5" s="69" t="s">
        <v>8215</v>
      </c>
      <c r="K5" s="69" t="s">
        <v>8110</v>
      </c>
      <c r="L5" s="69" t="s">
        <v>8005</v>
      </c>
      <c r="M5" s="69" t="s">
        <v>7864</v>
      </c>
      <c r="N5" s="69" t="s">
        <v>7765</v>
      </c>
      <c r="O5" s="69" t="s">
        <v>7631</v>
      </c>
      <c r="P5" s="69" t="s">
        <v>7453</v>
      </c>
      <c r="Q5" s="69" t="s">
        <v>7454</v>
      </c>
      <c r="R5" s="69" t="s">
        <v>7245</v>
      </c>
      <c r="S5" s="69" t="s">
        <v>7245</v>
      </c>
      <c r="T5" s="57" t="s">
        <v>7073</v>
      </c>
      <c r="U5" s="57" t="s">
        <v>7074</v>
      </c>
      <c r="V5" s="57" t="s">
        <v>7075</v>
      </c>
      <c r="W5" s="57" t="s">
        <v>7076</v>
      </c>
      <c r="X5" s="57" t="s">
        <v>7076</v>
      </c>
      <c r="Y5" s="57" t="s">
        <v>7077</v>
      </c>
      <c r="Z5" s="19" t="s">
        <v>6333</v>
      </c>
      <c r="AA5" s="14" t="s">
        <v>6334</v>
      </c>
      <c r="AB5" s="14" t="s">
        <v>6335</v>
      </c>
      <c r="AC5" s="14" t="s">
        <v>6335</v>
      </c>
      <c r="AD5" s="14" t="s">
        <v>6336</v>
      </c>
      <c r="AE5" s="14" t="s">
        <v>6337</v>
      </c>
      <c r="AF5" s="14" t="s">
        <v>6338</v>
      </c>
      <c r="AG5" s="14" t="s">
        <v>4497</v>
      </c>
      <c r="AH5" s="14" t="s">
        <v>4497</v>
      </c>
      <c r="AI5" s="14" t="s">
        <v>4384</v>
      </c>
      <c r="AJ5" s="19" t="s">
        <v>1620</v>
      </c>
      <c r="AK5" s="19" t="s">
        <v>1621</v>
      </c>
      <c r="AL5" s="19" t="s">
        <v>1622</v>
      </c>
      <c r="AM5" s="19" t="s">
        <v>1622</v>
      </c>
      <c r="AN5" s="19" t="s">
        <v>1623</v>
      </c>
      <c r="AO5" s="19" t="s">
        <v>1624</v>
      </c>
      <c r="AP5" s="19" t="s">
        <v>1625</v>
      </c>
      <c r="AQ5" s="19" t="s">
        <v>1626</v>
      </c>
      <c r="AR5" s="19" t="s">
        <v>1626</v>
      </c>
      <c r="AS5" s="19" t="s">
        <v>1627</v>
      </c>
      <c r="AT5" s="19" t="s">
        <v>1628</v>
      </c>
      <c r="AU5" s="19" t="s">
        <v>1629</v>
      </c>
      <c r="AV5" s="19" t="s">
        <v>384</v>
      </c>
      <c r="AW5" s="19" t="s">
        <v>384</v>
      </c>
      <c r="AX5" s="19" t="s">
        <v>1630</v>
      </c>
      <c r="AY5" s="19" t="s">
        <v>1631</v>
      </c>
      <c r="AZ5" s="19" t="s">
        <v>1632</v>
      </c>
      <c r="BA5" s="19" t="s">
        <v>1633</v>
      </c>
      <c r="BB5" s="19" t="s">
        <v>1633</v>
      </c>
      <c r="BC5" s="19" t="s">
        <v>1634</v>
      </c>
      <c r="BD5" s="19" t="s">
        <v>1635</v>
      </c>
      <c r="BE5" s="19" t="s">
        <v>1636</v>
      </c>
      <c r="BF5" s="19" t="s">
        <v>1637</v>
      </c>
      <c r="BG5" s="19" t="s">
        <v>1637</v>
      </c>
      <c r="BH5" s="19" t="s">
        <v>1638</v>
      </c>
      <c r="BI5" s="19" t="s">
        <v>1639</v>
      </c>
      <c r="BJ5" s="19" t="s">
        <v>1640</v>
      </c>
      <c r="BK5" s="19" t="s">
        <v>1641</v>
      </c>
      <c r="BL5" s="19" t="s">
        <v>1641</v>
      </c>
      <c r="BM5" s="19" t="s">
        <v>1642</v>
      </c>
      <c r="BN5" s="19" t="s">
        <v>1643</v>
      </c>
      <c r="BO5" s="19" t="s">
        <v>1644</v>
      </c>
      <c r="BP5" s="19" t="s">
        <v>1645</v>
      </c>
      <c r="BQ5" s="19" t="s">
        <v>1645</v>
      </c>
      <c r="BR5" s="19" t="s">
        <v>1646</v>
      </c>
      <c r="BS5" s="19" t="s">
        <v>1647</v>
      </c>
      <c r="BT5" s="19" t="s">
        <v>1648</v>
      </c>
      <c r="BU5" s="19" t="s">
        <v>1649</v>
      </c>
      <c r="BV5" s="19" t="s">
        <v>1649</v>
      </c>
      <c r="BW5" s="19" t="s">
        <v>1650</v>
      </c>
      <c r="BX5" s="19" t="s">
        <v>1651</v>
      </c>
      <c r="BY5" s="19" t="s">
        <v>1652</v>
      </c>
      <c r="BZ5" s="19" t="s">
        <v>1653</v>
      </c>
      <c r="CA5" s="19" t="s">
        <v>1653</v>
      </c>
      <c r="CB5" s="19" t="s">
        <v>1654</v>
      </c>
      <c r="CC5" s="19" t="s">
        <v>1655</v>
      </c>
      <c r="CD5" s="19" t="s">
        <v>1656</v>
      </c>
      <c r="CE5" s="19" t="s">
        <v>6339</v>
      </c>
      <c r="CF5" s="19" t="s">
        <v>264</v>
      </c>
    </row>
    <row r="6" spans="1:84" s="9" customFormat="1" ht="19.95" customHeight="1" x14ac:dyDescent="0.3">
      <c r="A6" s="34" t="s">
        <v>87</v>
      </c>
      <c r="B6" s="26"/>
      <c r="C6" s="13"/>
      <c r="D6" s="13" t="s">
        <v>8852</v>
      </c>
      <c r="E6" s="13" t="s">
        <v>8714</v>
      </c>
      <c r="F6" s="13" t="s">
        <v>8602</v>
      </c>
      <c r="G6" s="71" t="s">
        <v>8491</v>
      </c>
      <c r="H6" s="71" t="s">
        <v>8144</v>
      </c>
      <c r="I6" s="71" t="s">
        <v>8322</v>
      </c>
      <c r="J6" s="71" t="s">
        <v>8216</v>
      </c>
      <c r="K6" s="71" t="s">
        <v>8111</v>
      </c>
      <c r="L6" s="71" t="s">
        <v>8006</v>
      </c>
      <c r="M6" s="71" t="s">
        <v>7865</v>
      </c>
      <c r="N6" s="71" t="s">
        <v>7766</v>
      </c>
      <c r="O6" s="71" t="s">
        <v>7632</v>
      </c>
      <c r="P6" s="71" t="s">
        <v>2227</v>
      </c>
      <c r="Q6" s="71" t="s">
        <v>7455</v>
      </c>
      <c r="R6" s="71" t="s">
        <v>7246</v>
      </c>
      <c r="S6" s="71" t="s">
        <v>7246</v>
      </c>
      <c r="T6" s="56" t="s">
        <v>7078</v>
      </c>
      <c r="U6" s="56" t="s">
        <v>7079</v>
      </c>
      <c r="V6" s="56" t="s">
        <v>2993</v>
      </c>
      <c r="W6" s="56" t="s">
        <v>7080</v>
      </c>
      <c r="X6" s="56" t="s">
        <v>7080</v>
      </c>
      <c r="Y6" s="56" t="s">
        <v>7081</v>
      </c>
      <c r="Z6" s="15" t="s">
        <v>6340</v>
      </c>
      <c r="AA6" s="13" t="s">
        <v>6341</v>
      </c>
      <c r="AB6" s="13" t="s">
        <v>3830</v>
      </c>
      <c r="AC6" s="13" t="s">
        <v>3830</v>
      </c>
      <c r="AD6" s="13" t="s">
        <v>6342</v>
      </c>
      <c r="AE6" s="13" t="s">
        <v>6343</v>
      </c>
      <c r="AF6" s="13" t="s">
        <v>1495</v>
      </c>
      <c r="AG6" s="13" t="s">
        <v>4498</v>
      </c>
      <c r="AH6" s="13" t="s">
        <v>4498</v>
      </c>
      <c r="AI6" s="13" t="s">
        <v>4385</v>
      </c>
      <c r="AJ6" s="15" t="s">
        <v>267</v>
      </c>
      <c r="AK6" s="15" t="s">
        <v>778</v>
      </c>
      <c r="AL6" s="15" t="s">
        <v>1657</v>
      </c>
      <c r="AM6" s="15" t="s">
        <v>1657</v>
      </c>
      <c r="AN6" s="15" t="s">
        <v>1455</v>
      </c>
      <c r="AO6" s="28" t="s">
        <v>1658</v>
      </c>
      <c r="AP6" s="15" t="s">
        <v>1659</v>
      </c>
      <c r="AQ6" s="15" t="s">
        <v>1660</v>
      </c>
      <c r="AR6" s="15" t="s">
        <v>1660</v>
      </c>
      <c r="AS6" s="15" t="s">
        <v>1661</v>
      </c>
      <c r="AT6" s="15" t="s">
        <v>1662</v>
      </c>
      <c r="AU6" s="15" t="s">
        <v>1663</v>
      </c>
      <c r="AV6" s="15" t="s">
        <v>1664</v>
      </c>
      <c r="AW6" s="15" t="s">
        <v>1664</v>
      </c>
      <c r="AX6" s="15" t="s">
        <v>1665</v>
      </c>
      <c r="AY6" s="15" t="s">
        <v>1666</v>
      </c>
      <c r="AZ6" s="15" t="s">
        <v>1667</v>
      </c>
      <c r="BA6" s="15" t="s">
        <v>1668</v>
      </c>
      <c r="BB6" s="15" t="s">
        <v>1668</v>
      </c>
      <c r="BC6" s="15" t="s">
        <v>1669</v>
      </c>
      <c r="BD6" s="15" t="s">
        <v>1670</v>
      </c>
      <c r="BE6" s="15" t="s">
        <v>1671</v>
      </c>
      <c r="BF6" s="15" t="s">
        <v>1672</v>
      </c>
      <c r="BG6" s="15" t="s">
        <v>1672</v>
      </c>
      <c r="BH6" s="15" t="s">
        <v>1673</v>
      </c>
      <c r="BI6" s="15" t="s">
        <v>1674</v>
      </c>
      <c r="BJ6" s="15" t="s">
        <v>1675</v>
      </c>
      <c r="BK6" s="15" t="s">
        <v>1676</v>
      </c>
      <c r="BL6" s="15" t="s">
        <v>1676</v>
      </c>
      <c r="BM6" s="15" t="s">
        <v>1677</v>
      </c>
      <c r="BN6" s="15" t="s">
        <v>1678</v>
      </c>
      <c r="BO6" s="15" t="s">
        <v>1679</v>
      </c>
      <c r="BP6" s="15" t="s">
        <v>1680</v>
      </c>
      <c r="BQ6" s="15" t="s">
        <v>1680</v>
      </c>
      <c r="BR6" s="15" t="s">
        <v>1558</v>
      </c>
      <c r="BS6" s="15" t="s">
        <v>1681</v>
      </c>
      <c r="BT6" s="15" t="s">
        <v>1682</v>
      </c>
      <c r="BU6" s="15" t="s">
        <v>1683</v>
      </c>
      <c r="BV6" s="15" t="s">
        <v>1683</v>
      </c>
      <c r="BW6" s="15" t="s">
        <v>1684</v>
      </c>
      <c r="BX6" s="15" t="s">
        <v>1685</v>
      </c>
      <c r="BY6" s="15" t="s">
        <v>1666</v>
      </c>
      <c r="BZ6" s="15" t="s">
        <v>1686</v>
      </c>
      <c r="CA6" s="15" t="s">
        <v>1686</v>
      </c>
      <c r="CB6" s="15" t="s">
        <v>1687</v>
      </c>
      <c r="CC6" s="15" t="s">
        <v>1688</v>
      </c>
      <c r="CD6" s="15" t="s">
        <v>1689</v>
      </c>
      <c r="CE6" s="15" t="s">
        <v>6344</v>
      </c>
      <c r="CF6" s="15" t="s">
        <v>264</v>
      </c>
    </row>
    <row r="7" spans="1:84" s="80" customFormat="1" ht="19.95" customHeight="1" x14ac:dyDescent="0.3">
      <c r="A7" s="35" t="s">
        <v>87</v>
      </c>
      <c r="B7" s="27"/>
      <c r="C7" s="14"/>
      <c r="D7" s="14" t="s">
        <v>8853</v>
      </c>
      <c r="E7" s="14" t="s">
        <v>8688</v>
      </c>
      <c r="F7" s="14" t="s">
        <v>8603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2"/>
      <c r="U7" s="72"/>
      <c r="V7" s="72"/>
      <c r="W7" s="72"/>
      <c r="X7" s="72"/>
      <c r="Y7" s="72"/>
      <c r="Z7" s="19"/>
      <c r="AA7" s="14"/>
      <c r="AB7" s="14"/>
      <c r="AC7" s="14"/>
      <c r="AD7" s="14"/>
      <c r="AE7" s="14"/>
      <c r="AF7" s="14"/>
      <c r="AG7" s="14"/>
      <c r="AH7" s="14"/>
      <c r="AI7" s="14"/>
      <c r="AJ7" s="19"/>
      <c r="AK7" s="19"/>
      <c r="AL7" s="19"/>
      <c r="AM7" s="19"/>
      <c r="AN7" s="19"/>
      <c r="AO7" s="18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</row>
    <row r="8" spans="1:84" s="9" customFormat="1" ht="19.95" customHeight="1" x14ac:dyDescent="0.3">
      <c r="A8" s="34" t="s">
        <v>8627</v>
      </c>
      <c r="B8" s="26"/>
      <c r="C8" s="13"/>
      <c r="D8" s="13" t="s">
        <v>8854</v>
      </c>
      <c r="E8" s="13" t="s">
        <v>8715</v>
      </c>
      <c r="F8" s="13" t="s">
        <v>8574</v>
      </c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56"/>
      <c r="U8" s="56"/>
      <c r="V8" s="56"/>
      <c r="W8" s="56"/>
      <c r="X8" s="56"/>
      <c r="Y8" s="56"/>
      <c r="Z8" s="15"/>
      <c r="AA8" s="13"/>
      <c r="AB8" s="13"/>
      <c r="AC8" s="13"/>
      <c r="AD8" s="13"/>
      <c r="AE8" s="13"/>
      <c r="AF8" s="13"/>
      <c r="AG8" s="13"/>
      <c r="AH8" s="13"/>
      <c r="AI8" s="13"/>
      <c r="AJ8" s="15"/>
      <c r="AK8" s="15"/>
      <c r="AL8" s="15"/>
      <c r="AM8" s="15"/>
      <c r="AN8" s="15"/>
      <c r="AO8" s="28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</row>
    <row r="9" spans="1:84" s="9" customFormat="1" ht="19.95" customHeight="1" x14ac:dyDescent="0.3">
      <c r="A9" s="35" t="s">
        <v>88</v>
      </c>
      <c r="B9" s="27"/>
      <c r="C9" s="14"/>
      <c r="D9" s="14" t="s">
        <v>264</v>
      </c>
      <c r="E9" s="14" t="s">
        <v>264</v>
      </c>
      <c r="F9" s="14" t="s">
        <v>264</v>
      </c>
      <c r="G9" s="69" t="s">
        <v>264</v>
      </c>
      <c r="H9" s="69" t="s">
        <v>264</v>
      </c>
      <c r="I9" s="69" t="s">
        <v>264</v>
      </c>
      <c r="J9" s="69" t="s">
        <v>264</v>
      </c>
      <c r="K9" s="69" t="s">
        <v>264</v>
      </c>
      <c r="L9" s="69" t="s">
        <v>264</v>
      </c>
      <c r="M9" s="69" t="s">
        <v>264</v>
      </c>
      <c r="N9" s="69" t="s">
        <v>264</v>
      </c>
      <c r="O9" s="69" t="s">
        <v>264</v>
      </c>
      <c r="P9" s="69" t="s">
        <v>264</v>
      </c>
      <c r="Q9" s="69" t="s">
        <v>264</v>
      </c>
      <c r="R9" s="69" t="s">
        <v>264</v>
      </c>
      <c r="S9" s="69" t="s">
        <v>264</v>
      </c>
      <c r="T9" s="57" t="s">
        <v>264</v>
      </c>
      <c r="U9" s="57" t="s">
        <v>264</v>
      </c>
      <c r="V9" s="57" t="s">
        <v>264</v>
      </c>
      <c r="W9" s="57" t="s">
        <v>264</v>
      </c>
      <c r="X9" s="57" t="s">
        <v>264</v>
      </c>
      <c r="Y9" s="57" t="s">
        <v>264</v>
      </c>
      <c r="Z9" s="19" t="s">
        <v>264</v>
      </c>
      <c r="AA9" s="14" t="s">
        <v>264</v>
      </c>
      <c r="AB9" s="14" t="s">
        <v>264</v>
      </c>
      <c r="AC9" s="14" t="s">
        <v>264</v>
      </c>
      <c r="AD9" s="14" t="s">
        <v>264</v>
      </c>
      <c r="AE9" s="14" t="s">
        <v>264</v>
      </c>
      <c r="AF9" s="14" t="s">
        <v>264</v>
      </c>
      <c r="AG9" s="14" t="s">
        <v>264</v>
      </c>
      <c r="AH9" s="14" t="s">
        <v>264</v>
      </c>
      <c r="AI9" s="14" t="s">
        <v>264</v>
      </c>
      <c r="AJ9" s="19" t="s">
        <v>264</v>
      </c>
      <c r="AK9" s="19" t="s">
        <v>264</v>
      </c>
      <c r="AL9" s="18" t="s">
        <v>264</v>
      </c>
      <c r="AM9" s="18" t="s">
        <v>264</v>
      </c>
      <c r="AN9" s="18" t="s">
        <v>264</v>
      </c>
      <c r="AO9" s="18" t="s">
        <v>264</v>
      </c>
      <c r="AP9" s="19" t="s">
        <v>264</v>
      </c>
      <c r="AQ9" s="19" t="s">
        <v>264</v>
      </c>
      <c r="AR9" s="19" t="s">
        <v>264</v>
      </c>
      <c r="AS9" s="19" t="s">
        <v>264</v>
      </c>
      <c r="AT9" s="19" t="s">
        <v>264</v>
      </c>
      <c r="AU9" s="19" t="s">
        <v>264</v>
      </c>
      <c r="AV9" s="19" t="s">
        <v>264</v>
      </c>
      <c r="AW9" s="19" t="s">
        <v>264</v>
      </c>
      <c r="AX9" s="19" t="s">
        <v>264</v>
      </c>
      <c r="AY9" s="19" t="s">
        <v>264</v>
      </c>
      <c r="AZ9" s="19" t="s">
        <v>264</v>
      </c>
      <c r="BA9" s="19" t="s">
        <v>264</v>
      </c>
      <c r="BB9" s="19" t="s">
        <v>264</v>
      </c>
      <c r="BC9" s="19" t="s">
        <v>264</v>
      </c>
      <c r="BD9" s="19" t="s">
        <v>264</v>
      </c>
      <c r="BE9" s="19" t="s">
        <v>264</v>
      </c>
      <c r="BF9" s="19" t="s">
        <v>264</v>
      </c>
      <c r="BG9" s="19" t="s">
        <v>264</v>
      </c>
      <c r="BH9" s="19" t="s">
        <v>264</v>
      </c>
      <c r="BI9" s="19" t="s">
        <v>1690</v>
      </c>
      <c r="BJ9" s="19" t="s">
        <v>264</v>
      </c>
      <c r="BK9" s="19" t="s">
        <v>264</v>
      </c>
      <c r="BL9" s="19" t="s">
        <v>264</v>
      </c>
      <c r="BM9" s="19" t="s">
        <v>264</v>
      </c>
      <c r="BN9" s="19" t="s">
        <v>264</v>
      </c>
      <c r="BO9" s="19" t="s">
        <v>264</v>
      </c>
      <c r="BP9" s="19" t="s">
        <v>264</v>
      </c>
      <c r="BQ9" s="19" t="s">
        <v>264</v>
      </c>
      <c r="BR9" s="19" t="s">
        <v>264</v>
      </c>
      <c r="BS9" s="19" t="s">
        <v>264</v>
      </c>
      <c r="BT9" s="19" t="s">
        <v>264</v>
      </c>
      <c r="BU9" s="19" t="s">
        <v>264</v>
      </c>
      <c r="BV9" s="19" t="s">
        <v>264</v>
      </c>
      <c r="BW9" s="19" t="s">
        <v>264</v>
      </c>
      <c r="BX9" s="19" t="s">
        <v>264</v>
      </c>
      <c r="BY9" s="19" t="s">
        <v>264</v>
      </c>
      <c r="BZ9" s="19" t="s">
        <v>264</v>
      </c>
      <c r="CA9" s="19" t="s">
        <v>264</v>
      </c>
      <c r="CB9" s="19" t="s">
        <v>264</v>
      </c>
      <c r="CC9" s="19" t="s">
        <v>264</v>
      </c>
      <c r="CD9" s="19" t="s">
        <v>264</v>
      </c>
      <c r="CE9" s="19" t="s">
        <v>264</v>
      </c>
      <c r="CF9" s="19" t="s">
        <v>264</v>
      </c>
    </row>
    <row r="10" spans="1:84" s="9" customFormat="1" ht="19.95" customHeight="1" x14ac:dyDescent="0.3">
      <c r="A10" s="34" t="s">
        <v>89</v>
      </c>
      <c r="B10" s="26"/>
      <c r="C10" s="13"/>
      <c r="D10" s="13" t="s">
        <v>8855</v>
      </c>
      <c r="E10" s="13" t="s">
        <v>8716</v>
      </c>
      <c r="F10" s="13" t="s">
        <v>8604</v>
      </c>
      <c r="G10" s="71" t="s">
        <v>8492</v>
      </c>
      <c r="H10" s="71" t="s">
        <v>8387</v>
      </c>
      <c r="I10" s="71" t="s">
        <v>8323</v>
      </c>
      <c r="J10" s="71" t="s">
        <v>8217</v>
      </c>
      <c r="K10" s="71" t="s">
        <v>8112</v>
      </c>
      <c r="L10" s="71" t="s">
        <v>8007</v>
      </c>
      <c r="M10" s="71" t="s">
        <v>1223</v>
      </c>
      <c r="N10" s="71" t="s">
        <v>7767</v>
      </c>
      <c r="O10" s="71" t="s">
        <v>7633</v>
      </c>
      <c r="P10" s="71" t="s">
        <v>7456</v>
      </c>
      <c r="Q10" s="71" t="s">
        <v>7457</v>
      </c>
      <c r="R10" s="71" t="s">
        <v>7247</v>
      </c>
      <c r="S10" s="71" t="s">
        <v>7247</v>
      </c>
      <c r="T10" s="56" t="s">
        <v>7082</v>
      </c>
      <c r="U10" s="56" t="s">
        <v>7083</v>
      </c>
      <c r="V10" s="56" t="s">
        <v>7083</v>
      </c>
      <c r="W10" s="56" t="s">
        <v>7084</v>
      </c>
      <c r="X10" s="56" t="s">
        <v>7084</v>
      </c>
      <c r="Y10" s="56" t="s">
        <v>7085</v>
      </c>
      <c r="Z10" s="15" t="s">
        <v>6345</v>
      </c>
      <c r="AA10" s="13" t="s">
        <v>6346</v>
      </c>
      <c r="AB10" s="13" t="s">
        <v>6347</v>
      </c>
      <c r="AC10" s="13" t="s">
        <v>6347</v>
      </c>
      <c r="AD10" s="13" t="s">
        <v>6348</v>
      </c>
      <c r="AE10" s="13" t="s">
        <v>6349</v>
      </c>
      <c r="AF10" s="13" t="s">
        <v>6350</v>
      </c>
      <c r="AG10" s="13" t="s">
        <v>4499</v>
      </c>
      <c r="AH10" s="13" t="s">
        <v>4499</v>
      </c>
      <c r="AI10" s="13" t="s">
        <v>4386</v>
      </c>
      <c r="AJ10" s="15" t="s">
        <v>1691</v>
      </c>
      <c r="AK10" s="15" t="s">
        <v>1692</v>
      </c>
      <c r="AL10" s="28" t="s">
        <v>1693</v>
      </c>
      <c r="AM10" s="28" t="s">
        <v>1693</v>
      </c>
      <c r="AN10" s="28" t="s">
        <v>1694</v>
      </c>
      <c r="AO10" s="28" t="s">
        <v>1695</v>
      </c>
      <c r="AP10" s="15" t="s">
        <v>1696</v>
      </c>
      <c r="AQ10" s="15" t="s">
        <v>1204</v>
      </c>
      <c r="AR10" s="15" t="s">
        <v>1204</v>
      </c>
      <c r="AS10" s="15" t="s">
        <v>1697</v>
      </c>
      <c r="AT10" s="15" t="s">
        <v>1698</v>
      </c>
      <c r="AU10" s="15" t="s">
        <v>1699</v>
      </c>
      <c r="AV10" s="15" t="s">
        <v>1700</v>
      </c>
      <c r="AW10" s="15" t="s">
        <v>1700</v>
      </c>
      <c r="AX10" s="15" t="s">
        <v>1701</v>
      </c>
      <c r="AY10" s="15" t="s">
        <v>1702</v>
      </c>
      <c r="AZ10" s="15" t="s">
        <v>1703</v>
      </c>
      <c r="BA10" s="15" t="s">
        <v>1704</v>
      </c>
      <c r="BB10" s="15" t="s">
        <v>1704</v>
      </c>
      <c r="BC10" s="15" t="s">
        <v>1705</v>
      </c>
      <c r="BD10" s="15" t="s">
        <v>1706</v>
      </c>
      <c r="BE10" s="15" t="s">
        <v>1707</v>
      </c>
      <c r="BF10" s="15" t="s">
        <v>1708</v>
      </c>
      <c r="BG10" s="15" t="s">
        <v>1708</v>
      </c>
      <c r="BH10" s="15" t="s">
        <v>1709</v>
      </c>
      <c r="BI10" s="15" t="s">
        <v>1710</v>
      </c>
      <c r="BJ10" s="15" t="s">
        <v>657</v>
      </c>
      <c r="BK10" s="15" t="s">
        <v>1711</v>
      </c>
      <c r="BL10" s="15" t="s">
        <v>1711</v>
      </c>
      <c r="BM10" s="15" t="s">
        <v>1712</v>
      </c>
      <c r="BN10" s="15" t="s">
        <v>1713</v>
      </c>
      <c r="BO10" s="15" t="s">
        <v>264</v>
      </c>
      <c r="BP10" s="15" t="s">
        <v>1714</v>
      </c>
      <c r="BQ10" s="15" t="s">
        <v>1714</v>
      </c>
      <c r="BR10" s="15" t="s">
        <v>1715</v>
      </c>
      <c r="BS10" s="15" t="s">
        <v>1716</v>
      </c>
      <c r="BT10" s="15" t="s">
        <v>1717</v>
      </c>
      <c r="BU10" s="15" t="s">
        <v>1718</v>
      </c>
      <c r="BV10" s="15" t="s">
        <v>1718</v>
      </c>
      <c r="BW10" s="15" t="s">
        <v>1719</v>
      </c>
      <c r="BX10" s="15" t="s">
        <v>1720</v>
      </c>
      <c r="BY10" s="15" t="s">
        <v>264</v>
      </c>
      <c r="BZ10" s="15" t="s">
        <v>1721</v>
      </c>
      <c r="CA10" s="15" t="s">
        <v>1721</v>
      </c>
      <c r="CB10" s="15" t="s">
        <v>1722</v>
      </c>
      <c r="CC10" s="15" t="s">
        <v>1051</v>
      </c>
      <c r="CD10" s="15" t="s">
        <v>264</v>
      </c>
      <c r="CE10" s="15" t="s">
        <v>6351</v>
      </c>
      <c r="CF10" s="15" t="s">
        <v>264</v>
      </c>
    </row>
    <row r="11" spans="1:84" s="9" customFormat="1" ht="19.95" customHeight="1" x14ac:dyDescent="0.3">
      <c r="A11" s="35" t="s">
        <v>90</v>
      </c>
      <c r="B11" s="27"/>
      <c r="C11" s="14"/>
      <c r="D11" s="14" t="s">
        <v>8856</v>
      </c>
      <c r="E11" s="14" t="s">
        <v>8717</v>
      </c>
      <c r="F11" s="14" t="s">
        <v>8605</v>
      </c>
      <c r="G11" s="69" t="s">
        <v>8493</v>
      </c>
      <c r="H11" s="69" t="s">
        <v>8388</v>
      </c>
      <c r="I11" s="69" t="s">
        <v>8324</v>
      </c>
      <c r="J11" s="69" t="s">
        <v>8218</v>
      </c>
      <c r="K11" s="69" t="s">
        <v>8113</v>
      </c>
      <c r="L11" s="69" t="s">
        <v>8008</v>
      </c>
      <c r="M11" s="69" t="s">
        <v>7866</v>
      </c>
      <c r="N11" s="69" t="s">
        <v>7768</v>
      </c>
      <c r="O11" s="69" t="s">
        <v>7634</v>
      </c>
      <c r="P11" s="69" t="s">
        <v>7458</v>
      </c>
      <c r="Q11" s="69" t="s">
        <v>7459</v>
      </c>
      <c r="R11" s="69" t="s">
        <v>7248</v>
      </c>
      <c r="S11" s="69" t="s">
        <v>7248</v>
      </c>
      <c r="T11" s="57" t="s">
        <v>7086</v>
      </c>
      <c r="U11" s="57" t="s">
        <v>7087</v>
      </c>
      <c r="V11" s="57" t="s">
        <v>7088</v>
      </c>
      <c r="W11" s="57" t="s">
        <v>7089</v>
      </c>
      <c r="X11" s="57" t="s">
        <v>7089</v>
      </c>
      <c r="Y11" s="57" t="s">
        <v>7090</v>
      </c>
      <c r="Z11" s="19" t="s">
        <v>6352</v>
      </c>
      <c r="AA11" s="14" t="s">
        <v>6353</v>
      </c>
      <c r="AB11" s="14" t="s">
        <v>6354</v>
      </c>
      <c r="AC11" s="14" t="s">
        <v>6354</v>
      </c>
      <c r="AD11" s="14" t="s">
        <v>6355</v>
      </c>
      <c r="AE11" s="14" t="s">
        <v>6356</v>
      </c>
      <c r="AF11" s="14" t="s">
        <v>6357</v>
      </c>
      <c r="AG11" s="14" t="s">
        <v>4500</v>
      </c>
      <c r="AH11" s="14" t="s">
        <v>4500</v>
      </c>
      <c r="AI11" s="14" t="s">
        <v>4387</v>
      </c>
      <c r="AJ11" s="19" t="s">
        <v>1723</v>
      </c>
      <c r="AK11" s="19" t="s">
        <v>1724</v>
      </c>
      <c r="AL11" s="19" t="s">
        <v>1725</v>
      </c>
      <c r="AM11" s="19" t="s">
        <v>1725</v>
      </c>
      <c r="AN11" s="19" t="s">
        <v>1726</v>
      </c>
      <c r="AO11" s="19" t="s">
        <v>1727</v>
      </c>
      <c r="AP11" s="19" t="s">
        <v>1728</v>
      </c>
      <c r="AQ11" s="19" t="s">
        <v>1729</v>
      </c>
      <c r="AR11" s="19" t="s">
        <v>1729</v>
      </c>
      <c r="AS11" s="19" t="s">
        <v>1730</v>
      </c>
      <c r="AT11" s="19" t="s">
        <v>1731</v>
      </c>
      <c r="AU11" s="19" t="s">
        <v>1732</v>
      </c>
      <c r="AV11" s="19" t="s">
        <v>1733</v>
      </c>
      <c r="AW11" s="19" t="s">
        <v>1733</v>
      </c>
      <c r="AX11" s="19" t="s">
        <v>1734</v>
      </c>
      <c r="AY11" s="19" t="s">
        <v>1735</v>
      </c>
      <c r="AZ11" s="19" t="s">
        <v>1736</v>
      </c>
      <c r="BA11" s="19" t="s">
        <v>1737</v>
      </c>
      <c r="BB11" s="19" t="s">
        <v>1737</v>
      </c>
      <c r="BC11" s="19" t="s">
        <v>1738</v>
      </c>
      <c r="BD11" s="19" t="s">
        <v>1739</v>
      </c>
      <c r="BE11" s="19" t="s">
        <v>1740</v>
      </c>
      <c r="BF11" s="19" t="s">
        <v>1741</v>
      </c>
      <c r="BG11" s="19" t="s">
        <v>1741</v>
      </c>
      <c r="BH11" s="19" t="s">
        <v>1742</v>
      </c>
      <c r="BI11" s="19" t="s">
        <v>1743</v>
      </c>
      <c r="BJ11" s="19" t="s">
        <v>1744</v>
      </c>
      <c r="BK11" s="19" t="s">
        <v>1745</v>
      </c>
      <c r="BL11" s="19" t="s">
        <v>1745</v>
      </c>
      <c r="BM11" s="19" t="s">
        <v>1746</v>
      </c>
      <c r="BN11" s="19" t="s">
        <v>1747</v>
      </c>
      <c r="BO11" s="19" t="s">
        <v>1748</v>
      </c>
      <c r="BP11" s="19" t="s">
        <v>1749</v>
      </c>
      <c r="BQ11" s="19" t="s">
        <v>1749</v>
      </c>
      <c r="BR11" s="19" t="s">
        <v>1750</v>
      </c>
      <c r="BS11" s="19" t="s">
        <v>1751</v>
      </c>
      <c r="BT11" s="19" t="s">
        <v>1752</v>
      </c>
      <c r="BU11" s="19" t="s">
        <v>1753</v>
      </c>
      <c r="BV11" s="19" t="s">
        <v>1753</v>
      </c>
      <c r="BW11" s="19" t="s">
        <v>1754</v>
      </c>
      <c r="BX11" s="19" t="s">
        <v>1755</v>
      </c>
      <c r="BY11" s="19" t="s">
        <v>1756</v>
      </c>
      <c r="BZ11" s="19" t="s">
        <v>1757</v>
      </c>
      <c r="CA11" s="19" t="s">
        <v>1757</v>
      </c>
      <c r="CB11" s="19" t="s">
        <v>1758</v>
      </c>
      <c r="CC11" s="19" t="s">
        <v>1759</v>
      </c>
      <c r="CD11" s="19" t="s">
        <v>1760</v>
      </c>
      <c r="CE11" s="19" t="s">
        <v>6358</v>
      </c>
      <c r="CF11" s="19" t="s">
        <v>264</v>
      </c>
    </row>
    <row r="12" spans="1:84" s="9" customFormat="1" ht="19.95" customHeight="1" x14ac:dyDescent="0.3">
      <c r="A12" s="34" t="s">
        <v>91</v>
      </c>
      <c r="B12" s="26"/>
      <c r="C12" s="13"/>
      <c r="D12" s="13" t="s">
        <v>8857</v>
      </c>
      <c r="E12" s="13" t="s">
        <v>8718</v>
      </c>
      <c r="F12" s="13" t="s">
        <v>8606</v>
      </c>
      <c r="G12" s="71" t="s">
        <v>8494</v>
      </c>
      <c r="H12" s="71" t="s">
        <v>8389</v>
      </c>
      <c r="I12" s="71" t="s">
        <v>8325</v>
      </c>
      <c r="J12" s="71" t="s">
        <v>8219</v>
      </c>
      <c r="K12" s="71" t="s">
        <v>8114</v>
      </c>
      <c r="L12" s="71" t="s">
        <v>8009</v>
      </c>
      <c r="M12" s="71" t="s">
        <v>7867</v>
      </c>
      <c r="N12" s="71" t="s">
        <v>7769</v>
      </c>
      <c r="O12" s="71" t="s">
        <v>7635</v>
      </c>
      <c r="P12" s="71" t="s">
        <v>7460</v>
      </c>
      <c r="Q12" s="71" t="s">
        <v>7461</v>
      </c>
      <c r="R12" s="71" t="s">
        <v>7249</v>
      </c>
      <c r="S12" s="71" t="s">
        <v>7249</v>
      </c>
      <c r="T12" s="56" t="s">
        <v>7091</v>
      </c>
      <c r="U12" s="56" t="s">
        <v>7092</v>
      </c>
      <c r="V12" s="56" t="s">
        <v>7093</v>
      </c>
      <c r="W12" s="56" t="s">
        <v>7094</v>
      </c>
      <c r="X12" s="56" t="s">
        <v>7094</v>
      </c>
      <c r="Y12" s="56" t="s">
        <v>7095</v>
      </c>
      <c r="Z12" s="15" t="s">
        <v>6359</v>
      </c>
      <c r="AA12" s="13" t="s">
        <v>6360</v>
      </c>
      <c r="AB12" s="13" t="s">
        <v>6361</v>
      </c>
      <c r="AC12" s="13" t="s">
        <v>6361</v>
      </c>
      <c r="AD12" s="13" t="s">
        <v>6362</v>
      </c>
      <c r="AE12" s="13" t="s">
        <v>6363</v>
      </c>
      <c r="AF12" s="13" t="s">
        <v>6364</v>
      </c>
      <c r="AG12" s="13" t="s">
        <v>4501</v>
      </c>
      <c r="AH12" s="13" t="s">
        <v>4501</v>
      </c>
      <c r="AI12" s="13" t="s">
        <v>4388</v>
      </c>
      <c r="AJ12" s="15" t="s">
        <v>1761</v>
      </c>
      <c r="AK12" s="15" t="s">
        <v>1762</v>
      </c>
      <c r="AL12" s="15" t="s">
        <v>1763</v>
      </c>
      <c r="AM12" s="15" t="s">
        <v>1763</v>
      </c>
      <c r="AN12" s="15" t="s">
        <v>1761</v>
      </c>
      <c r="AO12" s="15" t="s">
        <v>1764</v>
      </c>
      <c r="AP12" s="15" t="s">
        <v>1765</v>
      </c>
      <c r="AQ12" s="15" t="s">
        <v>1766</v>
      </c>
      <c r="AR12" s="15" t="s">
        <v>1766</v>
      </c>
      <c r="AS12" s="15" t="s">
        <v>1767</v>
      </c>
      <c r="AT12" s="15" t="s">
        <v>1768</v>
      </c>
      <c r="AU12" s="15" t="s">
        <v>1769</v>
      </c>
      <c r="AV12" s="15" t="s">
        <v>1770</v>
      </c>
      <c r="AW12" s="15" t="s">
        <v>1770</v>
      </c>
      <c r="AX12" s="15" t="s">
        <v>1771</v>
      </c>
      <c r="AY12" s="15" t="s">
        <v>1772</v>
      </c>
      <c r="AZ12" s="15" t="s">
        <v>1773</v>
      </c>
      <c r="BA12" s="15" t="s">
        <v>1774</v>
      </c>
      <c r="BB12" s="15" t="s">
        <v>1774</v>
      </c>
      <c r="BC12" s="15" t="s">
        <v>1775</v>
      </c>
      <c r="BD12" s="15" t="s">
        <v>1776</v>
      </c>
      <c r="BE12" s="15" t="s">
        <v>1777</v>
      </c>
      <c r="BF12" s="15" t="s">
        <v>1778</v>
      </c>
      <c r="BG12" s="15" t="s">
        <v>1778</v>
      </c>
      <c r="BH12" s="15" t="s">
        <v>1779</v>
      </c>
      <c r="BI12" s="15" t="s">
        <v>1780</v>
      </c>
      <c r="BJ12" s="15" t="s">
        <v>1781</v>
      </c>
      <c r="BK12" s="15" t="s">
        <v>1782</v>
      </c>
      <c r="BL12" s="15" t="s">
        <v>1782</v>
      </c>
      <c r="BM12" s="15" t="s">
        <v>1783</v>
      </c>
      <c r="BN12" s="15" t="s">
        <v>1784</v>
      </c>
      <c r="BO12" s="15" t="s">
        <v>1785</v>
      </c>
      <c r="BP12" s="15" t="s">
        <v>1786</v>
      </c>
      <c r="BQ12" s="15" t="s">
        <v>1786</v>
      </c>
      <c r="BR12" s="15" t="s">
        <v>1787</v>
      </c>
      <c r="BS12" s="15" t="s">
        <v>1788</v>
      </c>
      <c r="BT12" s="15" t="s">
        <v>1789</v>
      </c>
      <c r="BU12" s="15" t="s">
        <v>1790</v>
      </c>
      <c r="BV12" s="15" t="s">
        <v>1790</v>
      </c>
      <c r="BW12" s="15" t="s">
        <v>1791</v>
      </c>
      <c r="BX12" s="15" t="s">
        <v>1792</v>
      </c>
      <c r="BY12" s="15" t="s">
        <v>1793</v>
      </c>
      <c r="BZ12" s="15" t="s">
        <v>1794</v>
      </c>
      <c r="CA12" s="15" t="s">
        <v>1794</v>
      </c>
      <c r="CB12" s="15" t="s">
        <v>1795</v>
      </c>
      <c r="CC12" s="15" t="s">
        <v>1796</v>
      </c>
      <c r="CD12" s="15" t="s">
        <v>1797</v>
      </c>
      <c r="CE12" s="15" t="s">
        <v>6365</v>
      </c>
      <c r="CF12" s="15" t="s">
        <v>264</v>
      </c>
    </row>
    <row r="13" spans="1:84" s="9" customFormat="1" ht="19.95" customHeight="1" x14ac:dyDescent="0.3">
      <c r="A13" s="35" t="s">
        <v>92</v>
      </c>
      <c r="B13" s="27"/>
      <c r="C13" s="14"/>
      <c r="D13" s="14" t="s">
        <v>8858</v>
      </c>
      <c r="E13" s="14" t="s">
        <v>8719</v>
      </c>
      <c r="F13" s="14" t="s">
        <v>8607</v>
      </c>
      <c r="G13" s="69" t="s">
        <v>8495</v>
      </c>
      <c r="H13" s="69" t="s">
        <v>8390</v>
      </c>
      <c r="I13" s="69" t="s">
        <v>8326</v>
      </c>
      <c r="J13" s="69" t="s">
        <v>8220</v>
      </c>
      <c r="K13" s="69" t="s">
        <v>8115</v>
      </c>
      <c r="L13" s="69" t="s">
        <v>8010</v>
      </c>
      <c r="M13" s="69" t="s">
        <v>7868</v>
      </c>
      <c r="N13" s="69" t="s">
        <v>7770</v>
      </c>
      <c r="O13" s="69" t="s">
        <v>7636</v>
      </c>
      <c r="P13" s="69" t="s">
        <v>7462</v>
      </c>
      <c r="Q13" s="69" t="s">
        <v>7463</v>
      </c>
      <c r="R13" s="69" t="s">
        <v>7250</v>
      </c>
      <c r="S13" s="69" t="s">
        <v>7250</v>
      </c>
      <c r="T13" s="57" t="s">
        <v>7096</v>
      </c>
      <c r="U13" s="57" t="s">
        <v>7097</v>
      </c>
      <c r="V13" s="57" t="s">
        <v>7098</v>
      </c>
      <c r="W13" s="57" t="s">
        <v>7099</v>
      </c>
      <c r="X13" s="57" t="s">
        <v>7099</v>
      </c>
      <c r="Y13" s="57" t="s">
        <v>7100</v>
      </c>
      <c r="Z13" s="19" t="s">
        <v>6366</v>
      </c>
      <c r="AA13" s="14" t="s">
        <v>6367</v>
      </c>
      <c r="AB13" s="14" t="s">
        <v>6368</v>
      </c>
      <c r="AC13" s="14" t="s">
        <v>6368</v>
      </c>
      <c r="AD13" s="14" t="s">
        <v>6369</v>
      </c>
      <c r="AE13" s="14" t="s">
        <v>6370</v>
      </c>
      <c r="AF13" s="14" t="s">
        <v>6371</v>
      </c>
      <c r="AG13" s="14" t="s">
        <v>4502</v>
      </c>
      <c r="AH13" s="14" t="s">
        <v>4502</v>
      </c>
      <c r="AI13" s="14" t="s">
        <v>4389</v>
      </c>
      <c r="AJ13" s="19" t="s">
        <v>1798</v>
      </c>
      <c r="AK13" s="19" t="s">
        <v>1799</v>
      </c>
      <c r="AL13" s="19" t="s">
        <v>1800</v>
      </c>
      <c r="AM13" s="19" t="s">
        <v>1800</v>
      </c>
      <c r="AN13" s="19" t="s">
        <v>1801</v>
      </c>
      <c r="AO13" s="19" t="s">
        <v>1802</v>
      </c>
      <c r="AP13" s="19" t="s">
        <v>1803</v>
      </c>
      <c r="AQ13" s="19" t="s">
        <v>1804</v>
      </c>
      <c r="AR13" s="19" t="s">
        <v>1804</v>
      </c>
      <c r="AS13" s="19" t="s">
        <v>1805</v>
      </c>
      <c r="AT13" s="19" t="s">
        <v>1806</v>
      </c>
      <c r="AU13" s="19" t="s">
        <v>1807</v>
      </c>
      <c r="AV13" s="19" t="s">
        <v>1808</v>
      </c>
      <c r="AW13" s="19" t="s">
        <v>1808</v>
      </c>
      <c r="AX13" s="19" t="s">
        <v>1809</v>
      </c>
      <c r="AY13" s="19" t="s">
        <v>1810</v>
      </c>
      <c r="AZ13" s="19" t="s">
        <v>1811</v>
      </c>
      <c r="BA13" s="19" t="s">
        <v>1812</v>
      </c>
      <c r="BB13" s="19" t="s">
        <v>1812</v>
      </c>
      <c r="BC13" s="19" t="s">
        <v>1813</v>
      </c>
      <c r="BD13" s="19" t="s">
        <v>1814</v>
      </c>
      <c r="BE13" s="19" t="s">
        <v>1815</v>
      </c>
      <c r="BF13" s="19" t="s">
        <v>1816</v>
      </c>
      <c r="BG13" s="19" t="s">
        <v>1816</v>
      </c>
      <c r="BH13" s="19" t="s">
        <v>1817</v>
      </c>
      <c r="BI13" s="19" t="s">
        <v>1818</v>
      </c>
      <c r="BJ13" s="19" t="s">
        <v>1819</v>
      </c>
      <c r="BK13" s="19" t="s">
        <v>1820</v>
      </c>
      <c r="BL13" s="19" t="s">
        <v>1820</v>
      </c>
      <c r="BM13" s="19" t="s">
        <v>1821</v>
      </c>
      <c r="BN13" s="19" t="s">
        <v>1822</v>
      </c>
      <c r="BO13" s="19" t="s">
        <v>1823</v>
      </c>
      <c r="BP13" s="19" t="s">
        <v>1824</v>
      </c>
      <c r="BQ13" s="19" t="s">
        <v>1824</v>
      </c>
      <c r="BR13" s="19" t="s">
        <v>1825</v>
      </c>
      <c r="BS13" s="19" t="s">
        <v>1826</v>
      </c>
      <c r="BT13" s="19" t="s">
        <v>1827</v>
      </c>
      <c r="BU13" s="19" t="s">
        <v>1828</v>
      </c>
      <c r="BV13" s="19" t="s">
        <v>1828</v>
      </c>
      <c r="BW13" s="19" t="s">
        <v>1829</v>
      </c>
      <c r="BX13" s="19" t="s">
        <v>1830</v>
      </c>
      <c r="BY13" s="19" t="s">
        <v>1831</v>
      </c>
      <c r="BZ13" s="19" t="s">
        <v>1832</v>
      </c>
      <c r="CA13" s="19" t="s">
        <v>1832</v>
      </c>
      <c r="CB13" s="19" t="s">
        <v>1833</v>
      </c>
      <c r="CC13" s="19" t="s">
        <v>1834</v>
      </c>
      <c r="CD13" s="19" t="s">
        <v>1835</v>
      </c>
      <c r="CE13" s="19" t="s">
        <v>6372</v>
      </c>
      <c r="CF13" s="19" t="s">
        <v>264</v>
      </c>
    </row>
    <row r="14" spans="1:84" s="9" customFormat="1" ht="19.95" customHeight="1" x14ac:dyDescent="0.3">
      <c r="A14" s="34" t="s">
        <v>93</v>
      </c>
      <c r="B14" s="26"/>
      <c r="C14" s="13"/>
      <c r="D14" s="13" t="s">
        <v>264</v>
      </c>
      <c r="E14" s="13" t="s">
        <v>264</v>
      </c>
      <c r="F14" s="13" t="s">
        <v>264</v>
      </c>
      <c r="G14" s="71" t="s">
        <v>264</v>
      </c>
      <c r="H14" s="71" t="s">
        <v>264</v>
      </c>
      <c r="I14" s="71" t="s">
        <v>264</v>
      </c>
      <c r="J14" s="71" t="s">
        <v>264</v>
      </c>
      <c r="K14" s="71" t="s">
        <v>264</v>
      </c>
      <c r="L14" s="71" t="s">
        <v>264</v>
      </c>
      <c r="M14" s="71" t="s">
        <v>264</v>
      </c>
      <c r="N14" s="71" t="s">
        <v>264</v>
      </c>
      <c r="O14" s="71" t="s">
        <v>264</v>
      </c>
      <c r="P14" s="71">
        <v>0</v>
      </c>
      <c r="Q14" s="71">
        <v>0</v>
      </c>
      <c r="R14" s="71" t="s">
        <v>264</v>
      </c>
      <c r="S14" s="71" t="s">
        <v>264</v>
      </c>
      <c r="T14" s="56" t="s">
        <v>264</v>
      </c>
      <c r="U14" s="56" t="s">
        <v>264</v>
      </c>
      <c r="V14" s="56" t="s">
        <v>264</v>
      </c>
      <c r="W14" s="56" t="s">
        <v>264</v>
      </c>
      <c r="X14" s="56" t="s">
        <v>264</v>
      </c>
      <c r="Y14" s="56" t="s">
        <v>264</v>
      </c>
      <c r="Z14" s="15" t="s">
        <v>264</v>
      </c>
      <c r="AA14" s="13" t="s">
        <v>264</v>
      </c>
      <c r="AB14" s="13" t="s">
        <v>264</v>
      </c>
      <c r="AC14" s="13" t="s">
        <v>264</v>
      </c>
      <c r="AD14" s="13" t="s">
        <v>264</v>
      </c>
      <c r="AE14" s="13" t="s">
        <v>264</v>
      </c>
      <c r="AF14" s="13" t="s">
        <v>264</v>
      </c>
      <c r="AG14" s="13" t="s">
        <v>264</v>
      </c>
      <c r="AH14" s="13" t="s">
        <v>264</v>
      </c>
      <c r="AI14" s="13" t="s">
        <v>264</v>
      </c>
      <c r="AJ14" s="15" t="s">
        <v>264</v>
      </c>
      <c r="AK14" s="15" t="s">
        <v>264</v>
      </c>
      <c r="AL14" s="28" t="s">
        <v>264</v>
      </c>
      <c r="AM14" s="28" t="s">
        <v>264</v>
      </c>
      <c r="AN14" s="28" t="s">
        <v>264</v>
      </c>
      <c r="AO14" s="28" t="s">
        <v>264</v>
      </c>
      <c r="AP14" s="15" t="s">
        <v>264</v>
      </c>
      <c r="AQ14" s="15" t="s">
        <v>264</v>
      </c>
      <c r="AR14" s="15" t="s">
        <v>264</v>
      </c>
      <c r="AS14" s="15" t="s">
        <v>264</v>
      </c>
      <c r="AT14" s="15" t="s">
        <v>264</v>
      </c>
      <c r="AU14" s="15" t="s">
        <v>264</v>
      </c>
      <c r="AV14" s="15" t="s">
        <v>264</v>
      </c>
      <c r="AW14" s="15" t="s">
        <v>264</v>
      </c>
      <c r="AX14" s="15" t="s">
        <v>264</v>
      </c>
      <c r="AY14" s="15" t="s">
        <v>264</v>
      </c>
      <c r="AZ14" s="15" t="s">
        <v>264</v>
      </c>
      <c r="BA14" s="15" t="s">
        <v>264</v>
      </c>
      <c r="BB14" s="15" t="s">
        <v>264</v>
      </c>
      <c r="BC14" s="15" t="s">
        <v>264</v>
      </c>
      <c r="BD14" s="15" t="s">
        <v>264</v>
      </c>
      <c r="BE14" s="15" t="s">
        <v>264</v>
      </c>
      <c r="BF14" s="15" t="s">
        <v>264</v>
      </c>
      <c r="BG14" s="15" t="s">
        <v>264</v>
      </c>
      <c r="BH14" s="15" t="s">
        <v>264</v>
      </c>
      <c r="BI14" s="15" t="s">
        <v>1690</v>
      </c>
      <c r="BJ14" s="15" t="s">
        <v>264</v>
      </c>
      <c r="BK14" s="15" t="s">
        <v>264</v>
      </c>
      <c r="BL14" s="15" t="s">
        <v>264</v>
      </c>
      <c r="BM14" s="15" t="s">
        <v>264</v>
      </c>
      <c r="BN14" s="15" t="s">
        <v>264</v>
      </c>
      <c r="BO14" s="15" t="s">
        <v>264</v>
      </c>
      <c r="BP14" s="15" t="s">
        <v>264</v>
      </c>
      <c r="BQ14" s="15" t="s">
        <v>264</v>
      </c>
      <c r="BR14" s="15" t="s">
        <v>264</v>
      </c>
      <c r="BS14" s="15" t="s">
        <v>264</v>
      </c>
      <c r="BT14" s="15" t="s">
        <v>264</v>
      </c>
      <c r="BU14" s="15" t="s">
        <v>264</v>
      </c>
      <c r="BV14" s="15" t="s">
        <v>264</v>
      </c>
      <c r="BW14" s="15" t="s">
        <v>264</v>
      </c>
      <c r="BX14" s="15" t="s">
        <v>264</v>
      </c>
      <c r="BY14" s="15" t="s">
        <v>264</v>
      </c>
      <c r="BZ14" s="15" t="s">
        <v>264</v>
      </c>
      <c r="CA14" s="15" t="s">
        <v>264</v>
      </c>
      <c r="CB14" s="15" t="s">
        <v>264</v>
      </c>
      <c r="CC14" s="15" t="s">
        <v>264</v>
      </c>
      <c r="CD14" s="15" t="s">
        <v>264</v>
      </c>
      <c r="CE14" s="15" t="s">
        <v>264</v>
      </c>
      <c r="CF14" s="15" t="s">
        <v>264</v>
      </c>
    </row>
    <row r="15" spans="1:84" s="9" customFormat="1" ht="19.95" customHeight="1" x14ac:dyDescent="0.3">
      <c r="A15" s="35" t="s">
        <v>14</v>
      </c>
      <c r="B15" s="27"/>
      <c r="C15" s="14"/>
      <c r="D15" s="14" t="s">
        <v>264</v>
      </c>
      <c r="E15" s="14" t="s">
        <v>264</v>
      </c>
      <c r="F15" s="14" t="s">
        <v>264</v>
      </c>
      <c r="G15" s="69" t="s">
        <v>264</v>
      </c>
      <c r="H15" s="69" t="s">
        <v>264</v>
      </c>
      <c r="I15" s="69" t="s">
        <v>264</v>
      </c>
      <c r="J15" s="69" t="s">
        <v>264</v>
      </c>
      <c r="K15" s="69" t="s">
        <v>264</v>
      </c>
      <c r="L15" s="69" t="s">
        <v>264</v>
      </c>
      <c r="M15" s="69" t="s">
        <v>264</v>
      </c>
      <c r="N15" s="69" t="s">
        <v>264</v>
      </c>
      <c r="O15" s="69" t="s">
        <v>264</v>
      </c>
      <c r="P15" s="69">
        <v>0</v>
      </c>
      <c r="Q15" s="69">
        <v>0</v>
      </c>
      <c r="R15" s="69" t="s">
        <v>264</v>
      </c>
      <c r="S15" s="69" t="s">
        <v>264</v>
      </c>
      <c r="T15" s="57" t="s">
        <v>264</v>
      </c>
      <c r="U15" s="57" t="s">
        <v>264</v>
      </c>
      <c r="V15" s="57" t="s">
        <v>264</v>
      </c>
      <c r="W15" s="57" t="s">
        <v>264</v>
      </c>
      <c r="X15" s="57" t="s">
        <v>264</v>
      </c>
      <c r="Y15" s="57" t="s">
        <v>264</v>
      </c>
      <c r="Z15" s="19" t="s">
        <v>264</v>
      </c>
      <c r="AA15" s="14" t="s">
        <v>264</v>
      </c>
      <c r="AB15" s="14" t="s">
        <v>264</v>
      </c>
      <c r="AC15" s="14" t="s">
        <v>264</v>
      </c>
      <c r="AD15" s="14" t="s">
        <v>264</v>
      </c>
      <c r="AE15" s="14" t="s">
        <v>264</v>
      </c>
      <c r="AF15" s="14" t="s">
        <v>264</v>
      </c>
      <c r="AG15" s="14" t="s">
        <v>264</v>
      </c>
      <c r="AH15" s="14" t="s">
        <v>264</v>
      </c>
      <c r="AI15" s="14" t="s">
        <v>264</v>
      </c>
      <c r="AJ15" s="19" t="s">
        <v>264</v>
      </c>
      <c r="AK15" s="19" t="s">
        <v>264</v>
      </c>
      <c r="AL15" s="18" t="s">
        <v>264</v>
      </c>
      <c r="AM15" s="18" t="s">
        <v>264</v>
      </c>
      <c r="AN15" s="18" t="s">
        <v>264</v>
      </c>
      <c r="AO15" s="18" t="s">
        <v>264</v>
      </c>
      <c r="AP15" s="19" t="s">
        <v>264</v>
      </c>
      <c r="AQ15" s="19" t="s">
        <v>264</v>
      </c>
      <c r="AR15" s="19" t="s">
        <v>264</v>
      </c>
      <c r="AS15" s="19" t="s">
        <v>264</v>
      </c>
      <c r="AT15" s="19" t="s">
        <v>264</v>
      </c>
      <c r="AU15" s="19" t="s">
        <v>264</v>
      </c>
      <c r="AV15" s="19" t="s">
        <v>264</v>
      </c>
      <c r="AW15" s="19" t="s">
        <v>264</v>
      </c>
      <c r="AX15" s="19" t="s">
        <v>264</v>
      </c>
      <c r="AY15" s="19" t="s">
        <v>264</v>
      </c>
      <c r="AZ15" s="19" t="s">
        <v>264</v>
      </c>
      <c r="BA15" s="19" t="s">
        <v>264</v>
      </c>
      <c r="BB15" s="19" t="s">
        <v>264</v>
      </c>
      <c r="BC15" s="19" t="s">
        <v>264</v>
      </c>
      <c r="BD15" s="19" t="s">
        <v>264</v>
      </c>
      <c r="BE15" s="19" t="s">
        <v>264</v>
      </c>
      <c r="BF15" s="19" t="s">
        <v>264</v>
      </c>
      <c r="BG15" s="19" t="s">
        <v>264</v>
      </c>
      <c r="BH15" s="19" t="s">
        <v>264</v>
      </c>
      <c r="BI15" s="19" t="s">
        <v>1690</v>
      </c>
      <c r="BJ15" s="19" t="s">
        <v>264</v>
      </c>
      <c r="BK15" s="19" t="s">
        <v>264</v>
      </c>
      <c r="BL15" s="19" t="s">
        <v>264</v>
      </c>
      <c r="BM15" s="19" t="s">
        <v>264</v>
      </c>
      <c r="BN15" s="19" t="s">
        <v>264</v>
      </c>
      <c r="BO15" s="19" t="s">
        <v>264</v>
      </c>
      <c r="BP15" s="19" t="s">
        <v>264</v>
      </c>
      <c r="BQ15" s="19" t="s">
        <v>264</v>
      </c>
      <c r="BR15" s="19" t="s">
        <v>264</v>
      </c>
      <c r="BS15" s="19" t="s">
        <v>264</v>
      </c>
      <c r="BT15" s="19" t="s">
        <v>264</v>
      </c>
      <c r="BU15" s="19" t="s">
        <v>264</v>
      </c>
      <c r="BV15" s="19" t="s">
        <v>264</v>
      </c>
      <c r="BW15" s="19" t="s">
        <v>264</v>
      </c>
      <c r="BX15" s="19" t="s">
        <v>264</v>
      </c>
      <c r="BY15" s="19" t="s">
        <v>264</v>
      </c>
      <c r="BZ15" s="19" t="s">
        <v>264</v>
      </c>
      <c r="CA15" s="19" t="s">
        <v>264</v>
      </c>
      <c r="CB15" s="19" t="s">
        <v>264</v>
      </c>
      <c r="CC15" s="19" t="s">
        <v>264</v>
      </c>
      <c r="CD15" s="19" t="s">
        <v>264</v>
      </c>
      <c r="CE15" s="19" t="s">
        <v>264</v>
      </c>
      <c r="CF15" s="19" t="s">
        <v>264</v>
      </c>
    </row>
    <row r="16" spans="1:84" s="9" customFormat="1" ht="19.95" customHeight="1" x14ac:dyDescent="0.3">
      <c r="A16" s="34" t="s">
        <v>94</v>
      </c>
      <c r="B16" s="26"/>
      <c r="C16" s="13"/>
      <c r="D16" s="13" t="s">
        <v>8859</v>
      </c>
      <c r="E16" s="13" t="s">
        <v>8720</v>
      </c>
      <c r="F16" s="13" t="s">
        <v>8608</v>
      </c>
      <c r="G16" s="71" t="s">
        <v>8496</v>
      </c>
      <c r="H16" s="71" t="s">
        <v>8391</v>
      </c>
      <c r="I16" s="71" t="s">
        <v>8327</v>
      </c>
      <c r="J16" s="71" t="s">
        <v>8221</v>
      </c>
      <c r="K16" s="71" t="s">
        <v>8116</v>
      </c>
      <c r="L16" s="71" t="s">
        <v>8011</v>
      </c>
      <c r="M16" s="71" t="s">
        <v>7869</v>
      </c>
      <c r="N16" s="71" t="s">
        <v>7771</v>
      </c>
      <c r="O16" s="71" t="s">
        <v>7637</v>
      </c>
      <c r="P16" s="71" t="s">
        <v>7464</v>
      </c>
      <c r="Q16" s="71" t="s">
        <v>7465</v>
      </c>
      <c r="R16" s="71" t="s">
        <v>7251</v>
      </c>
      <c r="S16" s="71" t="s">
        <v>7251</v>
      </c>
      <c r="T16" s="56" t="s">
        <v>7101</v>
      </c>
      <c r="U16" s="56" t="s">
        <v>7102</v>
      </c>
      <c r="V16" s="56" t="s">
        <v>7103</v>
      </c>
      <c r="W16" s="56" t="s">
        <v>7104</v>
      </c>
      <c r="X16" s="56" t="s">
        <v>7104</v>
      </c>
      <c r="Y16" s="56" t="s">
        <v>7105</v>
      </c>
      <c r="Z16" s="15" t="s">
        <v>6373</v>
      </c>
      <c r="AA16" s="13" t="s">
        <v>6374</v>
      </c>
      <c r="AB16" s="13" t="s">
        <v>6375</v>
      </c>
      <c r="AC16" s="13" t="s">
        <v>6375</v>
      </c>
      <c r="AD16" s="13" t="s">
        <v>6376</v>
      </c>
      <c r="AE16" s="13" t="s">
        <v>6377</v>
      </c>
      <c r="AF16" s="13" t="s">
        <v>6378</v>
      </c>
      <c r="AG16" s="13" t="s">
        <v>4503</v>
      </c>
      <c r="AH16" s="13" t="s">
        <v>4503</v>
      </c>
      <c r="AI16" s="13" t="s">
        <v>4390</v>
      </c>
      <c r="AJ16" s="15" t="s">
        <v>1836</v>
      </c>
      <c r="AK16" s="15" t="s">
        <v>1837</v>
      </c>
      <c r="AL16" s="15" t="s">
        <v>1838</v>
      </c>
      <c r="AM16" s="15" t="s">
        <v>1838</v>
      </c>
      <c r="AN16" s="15" t="s">
        <v>1839</v>
      </c>
      <c r="AO16" s="15" t="s">
        <v>1840</v>
      </c>
      <c r="AP16" s="15" t="s">
        <v>1841</v>
      </c>
      <c r="AQ16" s="15" t="s">
        <v>1842</v>
      </c>
      <c r="AR16" s="15" t="s">
        <v>1842</v>
      </c>
      <c r="AS16" s="15" t="s">
        <v>1843</v>
      </c>
      <c r="AT16" s="15" t="s">
        <v>1844</v>
      </c>
      <c r="AU16" s="15" t="s">
        <v>1845</v>
      </c>
      <c r="AV16" s="15" t="s">
        <v>1846</v>
      </c>
      <c r="AW16" s="15" t="s">
        <v>1846</v>
      </c>
      <c r="AX16" s="15" t="s">
        <v>1847</v>
      </c>
      <c r="AY16" s="15" t="s">
        <v>1848</v>
      </c>
      <c r="AZ16" s="15" t="s">
        <v>1849</v>
      </c>
      <c r="BA16" s="15" t="s">
        <v>1850</v>
      </c>
      <c r="BB16" s="15" t="s">
        <v>1850</v>
      </c>
      <c r="BC16" s="15" t="s">
        <v>1851</v>
      </c>
      <c r="BD16" s="15" t="s">
        <v>1852</v>
      </c>
      <c r="BE16" s="15" t="s">
        <v>1853</v>
      </c>
      <c r="BF16" s="15" t="s">
        <v>1854</v>
      </c>
      <c r="BG16" s="15" t="s">
        <v>1854</v>
      </c>
      <c r="BH16" s="15" t="s">
        <v>1855</v>
      </c>
      <c r="BI16" s="15" t="s">
        <v>1856</v>
      </c>
      <c r="BJ16" s="15" t="s">
        <v>1857</v>
      </c>
      <c r="BK16" s="15" t="s">
        <v>1858</v>
      </c>
      <c r="BL16" s="15" t="s">
        <v>1858</v>
      </c>
      <c r="BM16" s="15" t="s">
        <v>1859</v>
      </c>
      <c r="BN16" s="15" t="s">
        <v>1860</v>
      </c>
      <c r="BO16" s="15" t="s">
        <v>1861</v>
      </c>
      <c r="BP16" s="15" t="s">
        <v>1862</v>
      </c>
      <c r="BQ16" s="15" t="s">
        <v>1862</v>
      </c>
      <c r="BR16" s="15" t="s">
        <v>1863</v>
      </c>
      <c r="BS16" s="15" t="s">
        <v>1864</v>
      </c>
      <c r="BT16" s="15" t="s">
        <v>1865</v>
      </c>
      <c r="BU16" s="15" t="s">
        <v>1866</v>
      </c>
      <c r="BV16" s="15" t="s">
        <v>1866</v>
      </c>
      <c r="BW16" s="15" t="s">
        <v>1867</v>
      </c>
      <c r="BX16" s="15" t="s">
        <v>1868</v>
      </c>
      <c r="BY16" s="15" t="s">
        <v>1869</v>
      </c>
      <c r="BZ16" s="15" t="s">
        <v>1870</v>
      </c>
      <c r="CA16" s="15" t="s">
        <v>1870</v>
      </c>
      <c r="CB16" s="15" t="s">
        <v>1871</v>
      </c>
      <c r="CC16" s="15" t="s">
        <v>1872</v>
      </c>
      <c r="CD16" s="15" t="s">
        <v>1873</v>
      </c>
      <c r="CE16" s="15" t="s">
        <v>6379</v>
      </c>
      <c r="CF16" s="15" t="s">
        <v>264</v>
      </c>
    </row>
    <row r="17" spans="1:84" s="9" customFormat="1" ht="19.95" customHeight="1" x14ac:dyDescent="0.3">
      <c r="A17" s="35" t="s">
        <v>95</v>
      </c>
      <c r="B17" s="27"/>
      <c r="C17" s="14"/>
      <c r="D17" s="14" t="s">
        <v>8860</v>
      </c>
      <c r="E17" s="14" t="s">
        <v>8721</v>
      </c>
      <c r="F17" s="14" t="s">
        <v>8609</v>
      </c>
      <c r="G17" s="69" t="s">
        <v>8497</v>
      </c>
      <c r="H17" s="69" t="s">
        <v>8392</v>
      </c>
      <c r="I17" s="69" t="s">
        <v>8328</v>
      </c>
      <c r="J17" s="69" t="s">
        <v>8117</v>
      </c>
      <c r="K17" s="69" t="s">
        <v>8117</v>
      </c>
      <c r="L17" s="69" t="s">
        <v>8012</v>
      </c>
      <c r="M17" s="69" t="s">
        <v>7870</v>
      </c>
      <c r="N17" s="69" t="s">
        <v>7772</v>
      </c>
      <c r="O17" s="69" t="s">
        <v>7638</v>
      </c>
      <c r="P17" s="69" t="s">
        <v>7466</v>
      </c>
      <c r="Q17" s="69" t="s">
        <v>7467</v>
      </c>
      <c r="R17" s="69" t="s">
        <v>7252</v>
      </c>
      <c r="S17" s="69" t="s">
        <v>7252</v>
      </c>
      <c r="T17" s="57" t="s">
        <v>7106</v>
      </c>
      <c r="U17" s="57" t="s">
        <v>7107</v>
      </c>
      <c r="V17" s="57" t="s">
        <v>7108</v>
      </c>
      <c r="W17" s="57" t="s">
        <v>7109</v>
      </c>
      <c r="X17" s="57" t="s">
        <v>7109</v>
      </c>
      <c r="Y17" s="57" t="s">
        <v>7110</v>
      </c>
      <c r="Z17" s="19" t="s">
        <v>6380</v>
      </c>
      <c r="AA17" s="14" t="s">
        <v>6381</v>
      </c>
      <c r="AB17" s="14" t="s">
        <v>6382</v>
      </c>
      <c r="AC17" s="14" t="s">
        <v>6382</v>
      </c>
      <c r="AD17" s="14" t="s">
        <v>6383</v>
      </c>
      <c r="AE17" s="14" t="s">
        <v>6384</v>
      </c>
      <c r="AF17" s="14" t="s">
        <v>6385</v>
      </c>
      <c r="AG17" s="14" t="s">
        <v>4504</v>
      </c>
      <c r="AH17" s="14" t="s">
        <v>4504</v>
      </c>
      <c r="AI17" s="14" t="s">
        <v>4391</v>
      </c>
      <c r="AJ17" s="19" t="s">
        <v>1874</v>
      </c>
      <c r="AK17" s="19" t="s">
        <v>1875</v>
      </c>
      <c r="AL17" s="19" t="s">
        <v>1876</v>
      </c>
      <c r="AM17" s="19" t="s">
        <v>1876</v>
      </c>
      <c r="AN17" s="19" t="s">
        <v>1877</v>
      </c>
      <c r="AO17" s="19" t="s">
        <v>1877</v>
      </c>
      <c r="AP17" s="19" t="s">
        <v>1878</v>
      </c>
      <c r="AQ17" s="19" t="s">
        <v>1879</v>
      </c>
      <c r="AR17" s="19" t="s">
        <v>1879</v>
      </c>
      <c r="AS17" s="19" t="s">
        <v>1880</v>
      </c>
      <c r="AT17" s="19" t="s">
        <v>1881</v>
      </c>
      <c r="AU17" s="19" t="s">
        <v>1882</v>
      </c>
      <c r="AV17" s="19" t="s">
        <v>1883</v>
      </c>
      <c r="AW17" s="19" t="s">
        <v>1883</v>
      </c>
      <c r="AX17" s="19" t="s">
        <v>1884</v>
      </c>
      <c r="AY17" s="19" t="s">
        <v>1885</v>
      </c>
      <c r="AZ17" s="19" t="s">
        <v>1886</v>
      </c>
      <c r="BA17" s="19" t="s">
        <v>1887</v>
      </c>
      <c r="BB17" s="19" t="s">
        <v>1887</v>
      </c>
      <c r="BC17" s="19" t="s">
        <v>1888</v>
      </c>
      <c r="BD17" s="19" t="s">
        <v>1888</v>
      </c>
      <c r="BE17" s="19" t="s">
        <v>1889</v>
      </c>
      <c r="BF17" s="19" t="s">
        <v>1890</v>
      </c>
      <c r="BG17" s="19" t="s">
        <v>1890</v>
      </c>
      <c r="BH17" s="19" t="s">
        <v>1891</v>
      </c>
      <c r="BI17" s="19" t="s">
        <v>1892</v>
      </c>
      <c r="BJ17" s="19" t="s">
        <v>1893</v>
      </c>
      <c r="BK17" s="19" t="s">
        <v>1894</v>
      </c>
      <c r="BL17" s="19" t="s">
        <v>1894</v>
      </c>
      <c r="BM17" s="19" t="s">
        <v>1894</v>
      </c>
      <c r="BN17" s="19" t="s">
        <v>1895</v>
      </c>
      <c r="BO17" s="19" t="s">
        <v>1896</v>
      </c>
      <c r="BP17" s="19" t="s">
        <v>1897</v>
      </c>
      <c r="BQ17" s="19" t="s">
        <v>1897</v>
      </c>
      <c r="BR17" s="19" t="s">
        <v>1898</v>
      </c>
      <c r="BS17" s="19" t="s">
        <v>1899</v>
      </c>
      <c r="BT17" s="19" t="s">
        <v>1900</v>
      </c>
      <c r="BU17" s="19" t="s">
        <v>1901</v>
      </c>
      <c r="BV17" s="19" t="s">
        <v>1901</v>
      </c>
      <c r="BW17" s="19" t="s">
        <v>1902</v>
      </c>
      <c r="BX17" s="19" t="s">
        <v>1903</v>
      </c>
      <c r="BY17" s="19" t="s">
        <v>1904</v>
      </c>
      <c r="BZ17" s="19" t="s">
        <v>1905</v>
      </c>
      <c r="CA17" s="19" t="s">
        <v>1905</v>
      </c>
      <c r="CB17" s="19" t="s">
        <v>1906</v>
      </c>
      <c r="CC17" s="19" t="s">
        <v>1907</v>
      </c>
      <c r="CD17" s="19" t="s">
        <v>1908</v>
      </c>
      <c r="CE17" s="19" t="s">
        <v>6386</v>
      </c>
      <c r="CF17" s="19" t="s">
        <v>264</v>
      </c>
    </row>
    <row r="18" spans="1:84" ht="19.95" customHeight="1" x14ac:dyDescent="0.3">
      <c r="A18" s="34" t="s">
        <v>96</v>
      </c>
      <c r="B18" s="26"/>
      <c r="C18" s="13"/>
      <c r="D18" s="13" t="s">
        <v>8860</v>
      </c>
      <c r="E18" s="13" t="s">
        <v>8721</v>
      </c>
      <c r="F18" s="13" t="s">
        <v>8609</v>
      </c>
      <c r="G18" s="71" t="s">
        <v>8497</v>
      </c>
      <c r="H18" s="71" t="s">
        <v>8392</v>
      </c>
      <c r="I18" s="71" t="s">
        <v>8328</v>
      </c>
      <c r="J18" s="71" t="s">
        <v>8117</v>
      </c>
      <c r="K18" s="71" t="s">
        <v>8117</v>
      </c>
      <c r="L18" s="71" t="s">
        <v>8012</v>
      </c>
      <c r="M18" s="71" t="s">
        <v>7870</v>
      </c>
      <c r="N18" s="71" t="s">
        <v>7772</v>
      </c>
      <c r="O18" s="71" t="s">
        <v>7638</v>
      </c>
      <c r="P18" s="71" t="s">
        <v>7466</v>
      </c>
      <c r="Q18" s="71" t="s">
        <v>7467</v>
      </c>
      <c r="R18" s="71" t="s">
        <v>7252</v>
      </c>
      <c r="S18" s="71" t="s">
        <v>7252</v>
      </c>
      <c r="T18" s="56" t="s">
        <v>7106</v>
      </c>
      <c r="U18" s="56" t="s">
        <v>7107</v>
      </c>
      <c r="V18" s="56" t="s">
        <v>7108</v>
      </c>
      <c r="W18" s="56" t="s">
        <v>7109</v>
      </c>
      <c r="X18" s="56" t="s">
        <v>7109</v>
      </c>
      <c r="Y18" s="56" t="s">
        <v>7110</v>
      </c>
      <c r="Z18" s="15" t="s">
        <v>6380</v>
      </c>
      <c r="AA18" s="13" t="s">
        <v>6381</v>
      </c>
      <c r="AB18" s="13" t="s">
        <v>6382</v>
      </c>
      <c r="AC18" s="13" t="s">
        <v>6382</v>
      </c>
      <c r="AD18" s="13" t="s">
        <v>6383</v>
      </c>
      <c r="AE18" s="13" t="s">
        <v>6384</v>
      </c>
      <c r="AF18" s="13" t="s">
        <v>6385</v>
      </c>
      <c r="AG18" s="13" t="s">
        <v>4504</v>
      </c>
      <c r="AH18" s="13" t="s">
        <v>4504</v>
      </c>
      <c r="AI18" s="13" t="s">
        <v>4391</v>
      </c>
      <c r="AJ18" s="15" t="s">
        <v>1874</v>
      </c>
      <c r="AK18" s="15" t="s">
        <v>1875</v>
      </c>
      <c r="AL18" s="15" t="s">
        <v>1876</v>
      </c>
      <c r="AM18" s="15" t="s">
        <v>1876</v>
      </c>
      <c r="AN18" s="15" t="s">
        <v>1877</v>
      </c>
      <c r="AO18" s="15" t="s">
        <v>1877</v>
      </c>
      <c r="AP18" s="15" t="s">
        <v>1878</v>
      </c>
      <c r="AQ18" s="15" t="s">
        <v>1879</v>
      </c>
      <c r="AR18" s="15" t="s">
        <v>1879</v>
      </c>
      <c r="AS18" s="15" t="s">
        <v>1880</v>
      </c>
      <c r="AT18" s="15" t="s">
        <v>1881</v>
      </c>
      <c r="AU18" s="15" t="s">
        <v>1882</v>
      </c>
      <c r="AV18" s="15" t="s">
        <v>1883</v>
      </c>
      <c r="AW18" s="15" t="s">
        <v>1883</v>
      </c>
      <c r="AX18" s="15" t="s">
        <v>1884</v>
      </c>
      <c r="AY18" s="15" t="s">
        <v>1885</v>
      </c>
      <c r="AZ18" s="15" t="s">
        <v>1886</v>
      </c>
      <c r="BA18" s="15" t="s">
        <v>1887</v>
      </c>
      <c r="BB18" s="15" t="s">
        <v>1887</v>
      </c>
      <c r="BC18" s="15" t="s">
        <v>1888</v>
      </c>
      <c r="BD18" s="15" t="s">
        <v>1888</v>
      </c>
      <c r="BE18" s="15" t="s">
        <v>1889</v>
      </c>
      <c r="BF18" s="15" t="s">
        <v>1890</v>
      </c>
      <c r="BG18" s="15" t="s">
        <v>1890</v>
      </c>
      <c r="BH18" s="15" t="s">
        <v>1891</v>
      </c>
      <c r="BI18" s="15" t="s">
        <v>1892</v>
      </c>
      <c r="BJ18" s="15" t="s">
        <v>1893</v>
      </c>
      <c r="BK18" s="15" t="s">
        <v>1894</v>
      </c>
      <c r="BL18" s="15" t="s">
        <v>1894</v>
      </c>
      <c r="BM18" s="15" t="s">
        <v>1894</v>
      </c>
      <c r="BN18" s="15" t="s">
        <v>1895</v>
      </c>
      <c r="BO18" s="15" t="s">
        <v>1896</v>
      </c>
      <c r="BP18" s="15" t="s">
        <v>1897</v>
      </c>
      <c r="BQ18" s="15" t="s">
        <v>1897</v>
      </c>
      <c r="BR18" s="15" t="s">
        <v>1898</v>
      </c>
      <c r="BS18" s="15" t="s">
        <v>1899</v>
      </c>
      <c r="BT18" s="15" t="s">
        <v>1900</v>
      </c>
      <c r="BU18" s="15" t="s">
        <v>1901</v>
      </c>
      <c r="BV18" s="15" t="s">
        <v>1901</v>
      </c>
      <c r="BW18" s="15" t="s">
        <v>1902</v>
      </c>
      <c r="BX18" s="15" t="s">
        <v>1903</v>
      </c>
      <c r="BY18" s="15" t="s">
        <v>1904</v>
      </c>
      <c r="BZ18" s="15" t="s">
        <v>1905</v>
      </c>
      <c r="CA18" s="15" t="s">
        <v>1905</v>
      </c>
      <c r="CB18" s="15" t="s">
        <v>1906</v>
      </c>
      <c r="CC18" s="15" t="s">
        <v>1907</v>
      </c>
      <c r="CD18" s="15" t="s">
        <v>1908</v>
      </c>
      <c r="CE18" s="15" t="s">
        <v>6386</v>
      </c>
      <c r="CF18" s="15" t="s">
        <v>264</v>
      </c>
    </row>
    <row r="19" spans="1:84" s="9" customFormat="1" ht="19.95" customHeight="1" x14ac:dyDescent="0.3">
      <c r="A19" s="35" t="s">
        <v>97</v>
      </c>
      <c r="B19" s="27"/>
      <c r="C19" s="14"/>
      <c r="D19" s="14" t="s">
        <v>264</v>
      </c>
      <c r="E19" s="14" t="s">
        <v>264</v>
      </c>
      <c r="F19" s="14" t="s">
        <v>264</v>
      </c>
      <c r="G19" s="69" t="s">
        <v>264</v>
      </c>
      <c r="H19" s="69" t="s">
        <v>264</v>
      </c>
      <c r="I19" s="69" t="s">
        <v>264</v>
      </c>
      <c r="J19" s="69" t="s">
        <v>264</v>
      </c>
      <c r="K19" s="69" t="s">
        <v>264</v>
      </c>
      <c r="L19" s="69" t="s">
        <v>264</v>
      </c>
      <c r="M19" s="69" t="s">
        <v>264</v>
      </c>
      <c r="N19" s="69" t="s">
        <v>264</v>
      </c>
      <c r="O19" s="69" t="s">
        <v>264</v>
      </c>
      <c r="P19" s="69" t="s">
        <v>264</v>
      </c>
      <c r="Q19" s="69" t="s">
        <v>264</v>
      </c>
      <c r="R19" s="69" t="s">
        <v>264</v>
      </c>
      <c r="S19" s="69" t="s">
        <v>264</v>
      </c>
      <c r="T19" s="57" t="s">
        <v>264</v>
      </c>
      <c r="U19" s="57" t="s">
        <v>264</v>
      </c>
      <c r="V19" s="57" t="s">
        <v>264</v>
      </c>
      <c r="W19" s="57" t="s">
        <v>264</v>
      </c>
      <c r="X19" s="57" t="s">
        <v>264</v>
      </c>
      <c r="Y19" s="57" t="s">
        <v>264</v>
      </c>
      <c r="Z19" s="19" t="s">
        <v>264</v>
      </c>
      <c r="AA19" s="14" t="s">
        <v>264</v>
      </c>
      <c r="AB19" s="14" t="s">
        <v>264</v>
      </c>
      <c r="AC19" s="14" t="s">
        <v>264</v>
      </c>
      <c r="AD19" s="14" t="s">
        <v>264</v>
      </c>
      <c r="AE19" s="14" t="s">
        <v>264</v>
      </c>
      <c r="AF19" s="14" t="s">
        <v>264</v>
      </c>
      <c r="AG19" s="14" t="s">
        <v>264</v>
      </c>
      <c r="AH19" s="14" t="s">
        <v>264</v>
      </c>
      <c r="AI19" s="14" t="s">
        <v>264</v>
      </c>
      <c r="AJ19" s="19" t="s">
        <v>264</v>
      </c>
      <c r="AK19" s="19" t="s">
        <v>264</v>
      </c>
      <c r="AL19" s="18" t="s">
        <v>264</v>
      </c>
      <c r="AM19" s="18" t="s">
        <v>264</v>
      </c>
      <c r="AN19" s="18" t="s">
        <v>264</v>
      </c>
      <c r="AO19" s="18" t="s">
        <v>264</v>
      </c>
      <c r="AP19" s="19" t="s">
        <v>264</v>
      </c>
      <c r="AQ19" s="19" t="s">
        <v>264</v>
      </c>
      <c r="AR19" s="19" t="s">
        <v>264</v>
      </c>
      <c r="AS19" s="19" t="s">
        <v>264</v>
      </c>
      <c r="AT19" s="19" t="s">
        <v>264</v>
      </c>
      <c r="AU19" s="19" t="s">
        <v>264</v>
      </c>
      <c r="AV19" s="19" t="s">
        <v>264</v>
      </c>
      <c r="AW19" s="19" t="s">
        <v>264</v>
      </c>
      <c r="AX19" s="19" t="s">
        <v>264</v>
      </c>
      <c r="AY19" s="19" t="s">
        <v>264</v>
      </c>
      <c r="AZ19" s="19" t="s">
        <v>264</v>
      </c>
      <c r="BA19" s="19" t="s">
        <v>264</v>
      </c>
      <c r="BB19" s="19" t="s">
        <v>264</v>
      </c>
      <c r="BC19" s="19" t="s">
        <v>264</v>
      </c>
      <c r="BD19" s="19" t="s">
        <v>264</v>
      </c>
      <c r="BE19" s="19" t="s">
        <v>264</v>
      </c>
      <c r="BF19" s="19" t="s">
        <v>264</v>
      </c>
      <c r="BG19" s="19" t="s">
        <v>264</v>
      </c>
      <c r="BH19" s="19" t="s">
        <v>264</v>
      </c>
      <c r="BI19" s="19" t="s">
        <v>1690</v>
      </c>
      <c r="BJ19" s="19" t="s">
        <v>264</v>
      </c>
      <c r="BK19" s="19" t="s">
        <v>264</v>
      </c>
      <c r="BL19" s="19" t="s">
        <v>264</v>
      </c>
      <c r="BM19" s="19" t="s">
        <v>264</v>
      </c>
      <c r="BN19" s="19" t="s">
        <v>264</v>
      </c>
      <c r="BO19" s="19" t="s">
        <v>264</v>
      </c>
      <c r="BP19" s="19" t="s">
        <v>264</v>
      </c>
      <c r="BQ19" s="19" t="s">
        <v>264</v>
      </c>
      <c r="BR19" s="19" t="s">
        <v>264</v>
      </c>
      <c r="BS19" s="19" t="s">
        <v>264</v>
      </c>
      <c r="BT19" s="19" t="s">
        <v>264</v>
      </c>
      <c r="BU19" s="19" t="s">
        <v>264</v>
      </c>
      <c r="BV19" s="19" t="s">
        <v>264</v>
      </c>
      <c r="BW19" s="19" t="s">
        <v>264</v>
      </c>
      <c r="BX19" s="19" t="s">
        <v>264</v>
      </c>
      <c r="BY19" s="19" t="s">
        <v>264</v>
      </c>
      <c r="BZ19" s="19" t="s">
        <v>264</v>
      </c>
      <c r="CA19" s="19" t="s">
        <v>264</v>
      </c>
      <c r="CB19" s="19" t="s">
        <v>264</v>
      </c>
      <c r="CC19" s="19" t="s">
        <v>264</v>
      </c>
      <c r="CD19" s="19" t="s">
        <v>264</v>
      </c>
      <c r="CE19" s="19" t="s">
        <v>264</v>
      </c>
      <c r="CF19" s="19" t="s">
        <v>264</v>
      </c>
    </row>
    <row r="20" spans="1:84" s="9" customFormat="1" ht="19.95" customHeight="1" x14ac:dyDescent="0.3">
      <c r="A20" s="34" t="s">
        <v>98</v>
      </c>
      <c r="B20" s="26"/>
      <c r="C20" s="13"/>
      <c r="D20" s="13" t="s">
        <v>8861</v>
      </c>
      <c r="E20" s="13" t="s">
        <v>8722</v>
      </c>
      <c r="F20" s="13" t="s">
        <v>8610</v>
      </c>
      <c r="G20" s="71" t="s">
        <v>8498</v>
      </c>
      <c r="H20" s="71" t="s">
        <v>8393</v>
      </c>
      <c r="I20" s="71" t="s">
        <v>8329</v>
      </c>
      <c r="J20" s="71" t="s">
        <v>8222</v>
      </c>
      <c r="K20" s="71" t="s">
        <v>8118</v>
      </c>
      <c r="L20" s="71" t="s">
        <v>8013</v>
      </c>
      <c r="M20" s="71" t="s">
        <v>7871</v>
      </c>
      <c r="N20" s="71" t="s">
        <v>7773</v>
      </c>
      <c r="O20" s="71" t="s">
        <v>7639</v>
      </c>
      <c r="P20" s="71" t="s">
        <v>7468</v>
      </c>
      <c r="Q20" s="71" t="s">
        <v>7469</v>
      </c>
      <c r="R20" s="71" t="s">
        <v>7253</v>
      </c>
      <c r="S20" s="71" t="s">
        <v>7253</v>
      </c>
      <c r="T20" s="56" t="s">
        <v>7111</v>
      </c>
      <c r="U20" s="56" t="s">
        <v>7112</v>
      </c>
      <c r="V20" s="56" t="s">
        <v>7113</v>
      </c>
      <c r="W20" s="56" t="s">
        <v>7114</v>
      </c>
      <c r="X20" s="56" t="s">
        <v>7114</v>
      </c>
      <c r="Y20" s="56" t="s">
        <v>7115</v>
      </c>
      <c r="Z20" s="15" t="s">
        <v>6387</v>
      </c>
      <c r="AA20" s="13" t="s">
        <v>6388</v>
      </c>
      <c r="AB20" s="13" t="s">
        <v>6389</v>
      </c>
      <c r="AC20" s="13" t="s">
        <v>6389</v>
      </c>
      <c r="AD20" s="13" t="s">
        <v>6390</v>
      </c>
      <c r="AE20" s="13" t="s">
        <v>6391</v>
      </c>
      <c r="AF20" s="13" t="s">
        <v>6392</v>
      </c>
      <c r="AG20" s="13" t="s">
        <v>4505</v>
      </c>
      <c r="AH20" s="13" t="s">
        <v>4505</v>
      </c>
      <c r="AI20" s="13" t="s">
        <v>4392</v>
      </c>
      <c r="AJ20" s="15" t="s">
        <v>1909</v>
      </c>
      <c r="AK20" s="15" t="s">
        <v>1910</v>
      </c>
      <c r="AL20" s="15" t="s">
        <v>1911</v>
      </c>
      <c r="AM20" s="15" t="s">
        <v>1911</v>
      </c>
      <c r="AN20" s="15" t="s">
        <v>1912</v>
      </c>
      <c r="AO20" s="15" t="s">
        <v>1913</v>
      </c>
      <c r="AP20" s="15" t="s">
        <v>1914</v>
      </c>
      <c r="AQ20" s="15" t="s">
        <v>1915</v>
      </c>
      <c r="AR20" s="15" t="s">
        <v>1915</v>
      </c>
      <c r="AS20" s="15" t="s">
        <v>1916</v>
      </c>
      <c r="AT20" s="15" t="s">
        <v>1917</v>
      </c>
      <c r="AU20" s="15" t="s">
        <v>1918</v>
      </c>
      <c r="AV20" s="15" t="s">
        <v>1919</v>
      </c>
      <c r="AW20" s="15" t="s">
        <v>1919</v>
      </c>
      <c r="AX20" s="15" t="s">
        <v>1920</v>
      </c>
      <c r="AY20" s="15" t="s">
        <v>1921</v>
      </c>
      <c r="AZ20" s="15" t="s">
        <v>1922</v>
      </c>
      <c r="BA20" s="15" t="s">
        <v>1923</v>
      </c>
      <c r="BB20" s="15" t="s">
        <v>1923</v>
      </c>
      <c r="BC20" s="15" t="s">
        <v>1924</v>
      </c>
      <c r="BD20" s="15" t="s">
        <v>1925</v>
      </c>
      <c r="BE20" s="15" t="s">
        <v>1926</v>
      </c>
      <c r="BF20" s="15" t="s">
        <v>1927</v>
      </c>
      <c r="BG20" s="15" t="s">
        <v>1927</v>
      </c>
      <c r="BH20" s="15" t="s">
        <v>1928</v>
      </c>
      <c r="BI20" s="15" t="s">
        <v>1929</v>
      </c>
      <c r="BJ20" s="15" t="s">
        <v>1930</v>
      </c>
      <c r="BK20" s="15" t="s">
        <v>1931</v>
      </c>
      <c r="BL20" s="15" t="s">
        <v>1931</v>
      </c>
      <c r="BM20" s="15" t="s">
        <v>1932</v>
      </c>
      <c r="BN20" s="15" t="s">
        <v>1933</v>
      </c>
      <c r="BO20" s="15" t="s">
        <v>1934</v>
      </c>
      <c r="BP20" s="15" t="s">
        <v>1935</v>
      </c>
      <c r="BQ20" s="15" t="s">
        <v>1935</v>
      </c>
      <c r="BR20" s="15" t="s">
        <v>1936</v>
      </c>
      <c r="BS20" s="15" t="s">
        <v>1937</v>
      </c>
      <c r="BT20" s="15" t="s">
        <v>1938</v>
      </c>
      <c r="BU20" s="15" t="s">
        <v>1939</v>
      </c>
      <c r="BV20" s="15" t="s">
        <v>1939</v>
      </c>
      <c r="BW20" s="15" t="s">
        <v>1940</v>
      </c>
      <c r="BX20" s="15" t="s">
        <v>1941</v>
      </c>
      <c r="BY20" s="15" t="s">
        <v>1942</v>
      </c>
      <c r="BZ20" s="15" t="s">
        <v>1943</v>
      </c>
      <c r="CA20" s="15" t="s">
        <v>1943</v>
      </c>
      <c r="CB20" s="15" t="s">
        <v>1944</v>
      </c>
      <c r="CC20" s="15" t="s">
        <v>1945</v>
      </c>
      <c r="CD20" s="15" t="s">
        <v>1946</v>
      </c>
      <c r="CE20" s="15" t="s">
        <v>6393</v>
      </c>
      <c r="CF20" s="15" t="s">
        <v>264</v>
      </c>
    </row>
    <row r="21" spans="1:84" s="9" customFormat="1" ht="19.95" customHeight="1" x14ac:dyDescent="0.3">
      <c r="A21" s="35" t="s">
        <v>99</v>
      </c>
      <c r="B21" s="27"/>
      <c r="C21" s="14"/>
      <c r="D21" s="14" t="s">
        <v>8862</v>
      </c>
      <c r="E21" s="14" t="s">
        <v>8723</v>
      </c>
      <c r="F21" s="14" t="s">
        <v>8611</v>
      </c>
      <c r="G21" s="69" t="s">
        <v>8499</v>
      </c>
      <c r="H21" s="69" t="s">
        <v>8394</v>
      </c>
      <c r="I21" s="69" t="s">
        <v>8330</v>
      </c>
      <c r="J21" s="69" t="s">
        <v>8223</v>
      </c>
      <c r="K21" s="69" t="s">
        <v>8119</v>
      </c>
      <c r="L21" s="69" t="s">
        <v>8014</v>
      </c>
      <c r="M21" s="69" t="s">
        <v>7872</v>
      </c>
      <c r="N21" s="69" t="s">
        <v>7774</v>
      </c>
      <c r="O21" s="69" t="s">
        <v>7640</v>
      </c>
      <c r="P21" s="69" t="s">
        <v>7470</v>
      </c>
      <c r="Q21" s="69" t="s">
        <v>7471</v>
      </c>
      <c r="R21" s="69" t="s">
        <v>7254</v>
      </c>
      <c r="S21" s="69" t="s">
        <v>7254</v>
      </c>
      <c r="T21" s="57" t="s">
        <v>7116</v>
      </c>
      <c r="U21" s="57" t="s">
        <v>7117</v>
      </c>
      <c r="V21" s="57" t="s">
        <v>7118</v>
      </c>
      <c r="W21" s="57" t="s">
        <v>7119</v>
      </c>
      <c r="X21" s="57" t="s">
        <v>7119</v>
      </c>
      <c r="Y21" s="57" t="s">
        <v>7120</v>
      </c>
      <c r="Z21" s="19" t="s">
        <v>6394</v>
      </c>
      <c r="AA21" s="14" t="s">
        <v>6395</v>
      </c>
      <c r="AB21" s="14" t="s">
        <v>6396</v>
      </c>
      <c r="AC21" s="14" t="s">
        <v>6396</v>
      </c>
      <c r="AD21" s="14" t="s">
        <v>6397</v>
      </c>
      <c r="AE21" s="14" t="s">
        <v>6398</v>
      </c>
      <c r="AF21" s="14" t="s">
        <v>6399</v>
      </c>
      <c r="AG21" s="14" t="s">
        <v>4506</v>
      </c>
      <c r="AH21" s="14" t="s">
        <v>4506</v>
      </c>
      <c r="AI21" s="14" t="s">
        <v>4393</v>
      </c>
      <c r="AJ21" s="19" t="s">
        <v>1947</v>
      </c>
      <c r="AK21" s="19" t="s">
        <v>1948</v>
      </c>
      <c r="AL21" s="19" t="s">
        <v>1949</v>
      </c>
      <c r="AM21" s="19" t="s">
        <v>1949</v>
      </c>
      <c r="AN21" s="19" t="s">
        <v>1950</v>
      </c>
      <c r="AO21" s="19" t="s">
        <v>1951</v>
      </c>
      <c r="AP21" s="19" t="s">
        <v>1952</v>
      </c>
      <c r="AQ21" s="19" t="s">
        <v>1953</v>
      </c>
      <c r="AR21" s="19" t="s">
        <v>1953</v>
      </c>
      <c r="AS21" s="19" t="s">
        <v>1954</v>
      </c>
      <c r="AT21" s="19" t="s">
        <v>1955</v>
      </c>
      <c r="AU21" s="19" t="s">
        <v>1956</v>
      </c>
      <c r="AV21" s="19" t="s">
        <v>1957</v>
      </c>
      <c r="AW21" s="19" t="s">
        <v>1957</v>
      </c>
      <c r="AX21" s="19" t="s">
        <v>1958</v>
      </c>
      <c r="AY21" s="19" t="s">
        <v>1959</v>
      </c>
      <c r="AZ21" s="19" t="s">
        <v>1960</v>
      </c>
      <c r="BA21" s="19" t="s">
        <v>1961</v>
      </c>
      <c r="BB21" s="19" t="s">
        <v>1961</v>
      </c>
      <c r="BC21" s="19" t="s">
        <v>1962</v>
      </c>
      <c r="BD21" s="19" t="s">
        <v>1963</v>
      </c>
      <c r="BE21" s="19" t="s">
        <v>1964</v>
      </c>
      <c r="BF21" s="19" t="s">
        <v>1965</v>
      </c>
      <c r="BG21" s="19" t="s">
        <v>1965</v>
      </c>
      <c r="BH21" s="19" t="s">
        <v>1966</v>
      </c>
      <c r="BI21" s="19" t="s">
        <v>1967</v>
      </c>
      <c r="BJ21" s="19" t="s">
        <v>1968</v>
      </c>
      <c r="BK21" s="19" t="s">
        <v>1969</v>
      </c>
      <c r="BL21" s="19" t="s">
        <v>1969</v>
      </c>
      <c r="BM21" s="19" t="s">
        <v>1970</v>
      </c>
      <c r="BN21" s="19" t="s">
        <v>1971</v>
      </c>
      <c r="BO21" s="19" t="s">
        <v>1972</v>
      </c>
      <c r="BP21" s="19" t="s">
        <v>1973</v>
      </c>
      <c r="BQ21" s="19" t="s">
        <v>1973</v>
      </c>
      <c r="BR21" s="19" t="s">
        <v>1974</v>
      </c>
      <c r="BS21" s="19" t="s">
        <v>1975</v>
      </c>
      <c r="BT21" s="19" t="s">
        <v>1976</v>
      </c>
      <c r="BU21" s="19" t="s">
        <v>1977</v>
      </c>
      <c r="BV21" s="19" t="s">
        <v>1977</v>
      </c>
      <c r="BW21" s="19" t="s">
        <v>1978</v>
      </c>
      <c r="BX21" s="19" t="s">
        <v>1979</v>
      </c>
      <c r="BY21" s="19" t="s">
        <v>1980</v>
      </c>
      <c r="BZ21" s="19" t="s">
        <v>1981</v>
      </c>
      <c r="CA21" s="19" t="s">
        <v>1981</v>
      </c>
      <c r="CB21" s="19" t="s">
        <v>1982</v>
      </c>
      <c r="CC21" s="19" t="s">
        <v>1983</v>
      </c>
      <c r="CD21" s="19" t="s">
        <v>1984</v>
      </c>
      <c r="CE21" s="19" t="s">
        <v>6400</v>
      </c>
      <c r="CF21" s="19" t="s">
        <v>264</v>
      </c>
    </row>
    <row r="22" spans="1:84" s="9" customFormat="1" ht="19.95" customHeight="1" x14ac:dyDescent="0.3">
      <c r="A22" s="34" t="s">
        <v>100</v>
      </c>
      <c r="B22" s="26"/>
      <c r="C22" s="13"/>
      <c r="D22" s="13" t="s">
        <v>264</v>
      </c>
      <c r="E22" s="13" t="s">
        <v>264</v>
      </c>
      <c r="F22" s="13" t="s">
        <v>264</v>
      </c>
      <c r="G22" s="71" t="s">
        <v>264</v>
      </c>
      <c r="H22" s="71" t="s">
        <v>264</v>
      </c>
      <c r="I22" s="71" t="s">
        <v>264</v>
      </c>
      <c r="J22" s="71" t="s">
        <v>264</v>
      </c>
      <c r="K22" s="71" t="s">
        <v>264</v>
      </c>
      <c r="L22" s="71" t="s">
        <v>264</v>
      </c>
      <c r="M22" s="71" t="s">
        <v>264</v>
      </c>
      <c r="N22" s="71" t="s">
        <v>264</v>
      </c>
      <c r="O22" s="71" t="s">
        <v>264</v>
      </c>
      <c r="P22" s="71" t="s">
        <v>264</v>
      </c>
      <c r="Q22" s="71" t="s">
        <v>264</v>
      </c>
      <c r="R22" s="71" t="s">
        <v>264</v>
      </c>
      <c r="S22" s="71" t="s">
        <v>264</v>
      </c>
      <c r="T22" s="56" t="s">
        <v>264</v>
      </c>
      <c r="U22" s="56" t="s">
        <v>264</v>
      </c>
      <c r="V22" s="56" t="s">
        <v>264</v>
      </c>
      <c r="W22" s="56" t="s">
        <v>264</v>
      </c>
      <c r="X22" s="56" t="s">
        <v>264</v>
      </c>
      <c r="Y22" s="56" t="s">
        <v>264</v>
      </c>
      <c r="Z22" s="15" t="s">
        <v>264</v>
      </c>
      <c r="AA22" s="13" t="s">
        <v>264</v>
      </c>
      <c r="AB22" s="13" t="s">
        <v>264</v>
      </c>
      <c r="AC22" s="13" t="s">
        <v>264</v>
      </c>
      <c r="AD22" s="13" t="s">
        <v>264</v>
      </c>
      <c r="AE22" s="13" t="s">
        <v>264</v>
      </c>
      <c r="AF22" s="13" t="s">
        <v>264</v>
      </c>
      <c r="AG22" s="13" t="s">
        <v>264</v>
      </c>
      <c r="AH22" s="13" t="s">
        <v>264</v>
      </c>
      <c r="AI22" s="13" t="s">
        <v>264</v>
      </c>
      <c r="AJ22" s="15" t="s">
        <v>264</v>
      </c>
      <c r="AK22" s="15" t="s">
        <v>264</v>
      </c>
      <c r="AL22" s="28" t="s">
        <v>264</v>
      </c>
      <c r="AM22" s="28" t="s">
        <v>264</v>
      </c>
      <c r="AN22" s="28" t="s">
        <v>264</v>
      </c>
      <c r="AO22" s="28" t="s">
        <v>264</v>
      </c>
      <c r="AP22" s="15" t="s">
        <v>264</v>
      </c>
      <c r="AQ22" s="15" t="s">
        <v>264</v>
      </c>
      <c r="AR22" s="15" t="s">
        <v>264</v>
      </c>
      <c r="AS22" s="15" t="s">
        <v>264</v>
      </c>
      <c r="AT22" s="15" t="s">
        <v>264</v>
      </c>
      <c r="AU22" s="15" t="s">
        <v>264</v>
      </c>
      <c r="AV22" s="15" t="s">
        <v>264</v>
      </c>
      <c r="AW22" s="15" t="s">
        <v>264</v>
      </c>
      <c r="AX22" s="15" t="s">
        <v>264</v>
      </c>
      <c r="AY22" s="15" t="s">
        <v>264</v>
      </c>
      <c r="AZ22" s="15" t="s">
        <v>264</v>
      </c>
      <c r="BA22" s="15" t="s">
        <v>264</v>
      </c>
      <c r="BB22" s="15" t="s">
        <v>264</v>
      </c>
      <c r="BC22" s="15" t="s">
        <v>264</v>
      </c>
      <c r="BD22" s="15" t="s">
        <v>264</v>
      </c>
      <c r="BE22" s="15" t="s">
        <v>264</v>
      </c>
      <c r="BF22" s="15" t="s">
        <v>264</v>
      </c>
      <c r="BG22" s="15" t="s">
        <v>264</v>
      </c>
      <c r="BH22" s="15" t="s">
        <v>264</v>
      </c>
      <c r="BI22" s="15" t="s">
        <v>1690</v>
      </c>
      <c r="BJ22" s="15" t="s">
        <v>264</v>
      </c>
      <c r="BK22" s="15" t="s">
        <v>264</v>
      </c>
      <c r="BL22" s="15" t="s">
        <v>264</v>
      </c>
      <c r="BM22" s="15" t="s">
        <v>264</v>
      </c>
      <c r="BN22" s="15" t="s">
        <v>264</v>
      </c>
      <c r="BO22" s="15" t="s">
        <v>264</v>
      </c>
      <c r="BP22" s="15" t="s">
        <v>264</v>
      </c>
      <c r="BQ22" s="15" t="s">
        <v>264</v>
      </c>
      <c r="BR22" s="15" t="s">
        <v>264</v>
      </c>
      <c r="BS22" s="15" t="s">
        <v>264</v>
      </c>
      <c r="BT22" s="15" t="s">
        <v>264</v>
      </c>
      <c r="BU22" s="15" t="s">
        <v>264</v>
      </c>
      <c r="BV22" s="15" t="s">
        <v>264</v>
      </c>
      <c r="BW22" s="15" t="s">
        <v>264</v>
      </c>
      <c r="BX22" s="15" t="s">
        <v>264</v>
      </c>
      <c r="BY22" s="15" t="s">
        <v>264</v>
      </c>
      <c r="BZ22" s="15" t="s">
        <v>264</v>
      </c>
      <c r="CA22" s="15" t="s">
        <v>264</v>
      </c>
      <c r="CB22" s="15" t="s">
        <v>264</v>
      </c>
      <c r="CC22" s="15" t="s">
        <v>264</v>
      </c>
      <c r="CD22" s="15" t="s">
        <v>264</v>
      </c>
      <c r="CE22" s="15" t="s">
        <v>264</v>
      </c>
      <c r="CF22" s="15" t="s">
        <v>264</v>
      </c>
    </row>
    <row r="23" spans="1:84" s="9" customFormat="1" ht="19.95" customHeight="1" x14ac:dyDescent="0.3">
      <c r="A23" s="35" t="s">
        <v>101</v>
      </c>
      <c r="B23" s="27"/>
      <c r="C23" s="14"/>
      <c r="D23" s="14" t="s">
        <v>8863</v>
      </c>
      <c r="E23" s="14" t="s">
        <v>8698</v>
      </c>
      <c r="F23" s="14" t="s">
        <v>8585</v>
      </c>
      <c r="G23" s="69" t="s">
        <v>8500</v>
      </c>
      <c r="H23" s="69" t="s">
        <v>8395</v>
      </c>
      <c r="I23" s="69" t="s">
        <v>8306</v>
      </c>
      <c r="J23" s="69" t="s">
        <v>8224</v>
      </c>
      <c r="K23" s="69" t="s">
        <v>8120</v>
      </c>
      <c r="L23" s="69" t="s">
        <v>8015</v>
      </c>
      <c r="M23" s="69" t="s">
        <v>7853</v>
      </c>
      <c r="N23" s="69" t="s">
        <v>7775</v>
      </c>
      <c r="O23" s="69" t="s">
        <v>7641</v>
      </c>
      <c r="P23" s="69" t="s">
        <v>7472</v>
      </c>
      <c r="Q23" s="69" t="s">
        <v>7426</v>
      </c>
      <c r="R23" s="69" t="s">
        <v>7216</v>
      </c>
      <c r="S23" s="69" t="s">
        <v>7216</v>
      </c>
      <c r="T23" s="57" t="s">
        <v>7121</v>
      </c>
      <c r="U23" s="57" t="s">
        <v>7122</v>
      </c>
      <c r="V23" s="57" t="s">
        <v>6863</v>
      </c>
      <c r="W23" s="57" t="s">
        <v>6864</v>
      </c>
      <c r="X23" s="57" t="s">
        <v>6864</v>
      </c>
      <c r="Y23" s="57" t="s">
        <v>7123</v>
      </c>
      <c r="Z23" s="19" t="s">
        <v>6401</v>
      </c>
      <c r="AA23" s="14" t="s">
        <v>6402</v>
      </c>
      <c r="AB23" s="14" t="s">
        <v>6403</v>
      </c>
      <c r="AC23" s="14" t="s">
        <v>6403</v>
      </c>
      <c r="AD23" s="14" t="s">
        <v>6404</v>
      </c>
      <c r="AE23" s="14" t="s">
        <v>6405</v>
      </c>
      <c r="AF23" s="14" t="s">
        <v>6406</v>
      </c>
      <c r="AG23" s="14" t="s">
        <v>4507</v>
      </c>
      <c r="AH23" s="14" t="s">
        <v>4507</v>
      </c>
      <c r="AI23" s="14" t="s">
        <v>4394</v>
      </c>
      <c r="AJ23" s="19" t="s">
        <v>1985</v>
      </c>
      <c r="AK23" s="19" t="s">
        <v>1986</v>
      </c>
      <c r="AL23" s="19" t="s">
        <v>1987</v>
      </c>
      <c r="AM23" s="19" t="s">
        <v>1987</v>
      </c>
      <c r="AN23" s="19" t="s">
        <v>1988</v>
      </c>
      <c r="AO23" s="19" t="s">
        <v>1989</v>
      </c>
      <c r="AP23" s="19" t="s">
        <v>1990</v>
      </c>
      <c r="AQ23" s="19" t="s">
        <v>1991</v>
      </c>
      <c r="AR23" s="19" t="s">
        <v>1991</v>
      </c>
      <c r="AS23" s="19" t="s">
        <v>1992</v>
      </c>
      <c r="AT23" s="19" t="s">
        <v>1993</v>
      </c>
      <c r="AU23" s="19" t="s">
        <v>1994</v>
      </c>
      <c r="AV23" s="19" t="s">
        <v>1995</v>
      </c>
      <c r="AW23" s="19" t="s">
        <v>1995</v>
      </c>
      <c r="AX23" s="19" t="s">
        <v>1996</v>
      </c>
      <c r="AY23" s="19" t="s">
        <v>1997</v>
      </c>
      <c r="AZ23" s="19" t="s">
        <v>1998</v>
      </c>
      <c r="BA23" s="19" t="s">
        <v>1999</v>
      </c>
      <c r="BB23" s="19" t="s">
        <v>1999</v>
      </c>
      <c r="BC23" s="19" t="s">
        <v>2000</v>
      </c>
      <c r="BD23" s="19" t="s">
        <v>2001</v>
      </c>
      <c r="BE23" s="19" t="s">
        <v>2002</v>
      </c>
      <c r="BF23" s="19" t="s">
        <v>2003</v>
      </c>
      <c r="BG23" s="19" t="s">
        <v>2003</v>
      </c>
      <c r="BH23" s="19" t="s">
        <v>2004</v>
      </c>
      <c r="BI23" s="19" t="s">
        <v>2005</v>
      </c>
      <c r="BJ23" s="19" t="s">
        <v>2006</v>
      </c>
      <c r="BK23" s="19" t="s">
        <v>2007</v>
      </c>
      <c r="BL23" s="19" t="s">
        <v>2007</v>
      </c>
      <c r="BM23" s="19" t="s">
        <v>2008</v>
      </c>
      <c r="BN23" s="19" t="s">
        <v>2009</v>
      </c>
      <c r="BO23" s="19" t="s">
        <v>2010</v>
      </c>
      <c r="BP23" s="19" t="s">
        <v>2011</v>
      </c>
      <c r="BQ23" s="19" t="s">
        <v>2011</v>
      </c>
      <c r="BR23" s="19" t="s">
        <v>2012</v>
      </c>
      <c r="BS23" s="19" t="s">
        <v>2013</v>
      </c>
      <c r="BT23" s="19" t="s">
        <v>2014</v>
      </c>
      <c r="BU23" s="19" t="s">
        <v>2015</v>
      </c>
      <c r="BV23" s="19" t="s">
        <v>2015</v>
      </c>
      <c r="BW23" s="19" t="s">
        <v>2016</v>
      </c>
      <c r="BX23" s="19" t="s">
        <v>2017</v>
      </c>
      <c r="BY23" s="19" t="s">
        <v>2018</v>
      </c>
      <c r="BZ23" s="19" t="s">
        <v>2019</v>
      </c>
      <c r="CA23" s="19" t="s">
        <v>2019</v>
      </c>
      <c r="CB23" s="19" t="s">
        <v>2020</v>
      </c>
      <c r="CC23" s="19" t="s">
        <v>2021</v>
      </c>
      <c r="CD23" s="19" t="s">
        <v>2022</v>
      </c>
      <c r="CE23" s="19" t="s">
        <v>6407</v>
      </c>
      <c r="CF23" s="19" t="s">
        <v>264</v>
      </c>
    </row>
    <row r="24" spans="1:84" s="9" customFormat="1" ht="19.95" customHeight="1" x14ac:dyDescent="0.3">
      <c r="A24" s="34" t="s">
        <v>14</v>
      </c>
      <c r="B24" s="26"/>
      <c r="C24" s="13"/>
      <c r="D24" s="13" t="s">
        <v>8864</v>
      </c>
      <c r="E24" s="13" t="s">
        <v>8724</v>
      </c>
      <c r="F24" s="13" t="s">
        <v>8612</v>
      </c>
      <c r="G24" s="71" t="s">
        <v>8501</v>
      </c>
      <c r="H24" s="71" t="s">
        <v>8396</v>
      </c>
      <c r="I24" s="71" t="s">
        <v>8331</v>
      </c>
      <c r="J24" s="71" t="s">
        <v>8225</v>
      </c>
      <c r="K24" s="71" t="s">
        <v>8121</v>
      </c>
      <c r="L24" s="71" t="s">
        <v>8016</v>
      </c>
      <c r="M24" s="71" t="s">
        <v>7873</v>
      </c>
      <c r="N24" s="71" t="s">
        <v>7776</v>
      </c>
      <c r="O24" s="71" t="s">
        <v>7642</v>
      </c>
      <c r="P24" s="71" t="s">
        <v>7473</v>
      </c>
      <c r="Q24" s="71" t="s">
        <v>7474</v>
      </c>
      <c r="R24" s="71" t="s">
        <v>7255</v>
      </c>
      <c r="S24" s="71" t="s">
        <v>7255</v>
      </c>
      <c r="T24" s="56" t="s">
        <v>7124</v>
      </c>
      <c r="U24" s="56" t="s">
        <v>7125</v>
      </c>
      <c r="V24" s="56" t="s">
        <v>1008</v>
      </c>
      <c r="W24" s="56" t="s">
        <v>7126</v>
      </c>
      <c r="X24" s="56" t="s">
        <v>7126</v>
      </c>
      <c r="Y24" s="56" t="s">
        <v>7127</v>
      </c>
      <c r="Z24" s="15" t="s">
        <v>6408</v>
      </c>
      <c r="AA24" s="13" t="s">
        <v>6409</v>
      </c>
      <c r="AB24" s="13" t="s">
        <v>6410</v>
      </c>
      <c r="AC24" s="13" t="s">
        <v>6410</v>
      </c>
      <c r="AD24" s="13" t="s">
        <v>6411</v>
      </c>
      <c r="AE24" s="13" t="s">
        <v>6412</v>
      </c>
      <c r="AF24" s="13" t="s">
        <v>6413</v>
      </c>
      <c r="AG24" s="13" t="s">
        <v>4508</v>
      </c>
      <c r="AH24" s="13" t="s">
        <v>4508</v>
      </c>
      <c r="AI24" s="13" t="s">
        <v>4395</v>
      </c>
      <c r="AJ24" s="15" t="s">
        <v>2023</v>
      </c>
      <c r="AK24" s="15" t="s">
        <v>2024</v>
      </c>
      <c r="AL24" s="15" t="s">
        <v>2025</v>
      </c>
      <c r="AM24" s="15" t="s">
        <v>2025</v>
      </c>
      <c r="AN24" s="15" t="s">
        <v>2026</v>
      </c>
      <c r="AO24" s="28" t="s">
        <v>1046</v>
      </c>
      <c r="AP24" s="15" t="s">
        <v>2027</v>
      </c>
      <c r="AQ24" s="15" t="s">
        <v>2028</v>
      </c>
      <c r="AR24" s="15" t="s">
        <v>2028</v>
      </c>
      <c r="AS24" s="15" t="s">
        <v>2029</v>
      </c>
      <c r="AT24" s="15" t="s">
        <v>2030</v>
      </c>
      <c r="AU24" s="15" t="s">
        <v>2031</v>
      </c>
      <c r="AV24" s="15" t="s">
        <v>2032</v>
      </c>
      <c r="AW24" s="15" t="s">
        <v>2032</v>
      </c>
      <c r="AX24" s="15" t="s">
        <v>2033</v>
      </c>
      <c r="AY24" s="15" t="s">
        <v>2034</v>
      </c>
      <c r="AZ24" s="15" t="s">
        <v>1490</v>
      </c>
      <c r="BA24" s="15" t="s">
        <v>2035</v>
      </c>
      <c r="BB24" s="15" t="s">
        <v>2035</v>
      </c>
      <c r="BC24" s="15" t="s">
        <v>2036</v>
      </c>
      <c r="BD24" s="15" t="s">
        <v>2037</v>
      </c>
      <c r="BE24" s="15" t="s">
        <v>2038</v>
      </c>
      <c r="BF24" s="15" t="s">
        <v>2039</v>
      </c>
      <c r="BG24" s="15" t="s">
        <v>2039</v>
      </c>
      <c r="BH24" s="15" t="s">
        <v>2040</v>
      </c>
      <c r="BI24" s="15" t="s">
        <v>2041</v>
      </c>
      <c r="BJ24" s="15" t="s">
        <v>2042</v>
      </c>
      <c r="BK24" s="15" t="s">
        <v>2043</v>
      </c>
      <c r="BL24" s="15" t="s">
        <v>2043</v>
      </c>
      <c r="BM24" s="15" t="s">
        <v>2044</v>
      </c>
      <c r="BN24" s="15" t="s">
        <v>2045</v>
      </c>
      <c r="BO24" s="15" t="s">
        <v>2046</v>
      </c>
      <c r="BP24" s="15" t="s">
        <v>2047</v>
      </c>
      <c r="BQ24" s="15" t="s">
        <v>2047</v>
      </c>
      <c r="BR24" s="15" t="s">
        <v>2048</v>
      </c>
      <c r="BS24" s="15" t="s">
        <v>2049</v>
      </c>
      <c r="BT24" s="15" t="s">
        <v>2050</v>
      </c>
      <c r="BU24" s="15" t="s">
        <v>2051</v>
      </c>
      <c r="BV24" s="15" t="s">
        <v>2051</v>
      </c>
      <c r="BW24" s="15" t="s">
        <v>2052</v>
      </c>
      <c r="BX24" s="15" t="s">
        <v>2053</v>
      </c>
      <c r="BY24" s="15" t="s">
        <v>2054</v>
      </c>
      <c r="BZ24" s="15" t="s">
        <v>2055</v>
      </c>
      <c r="CA24" s="15" t="s">
        <v>2055</v>
      </c>
      <c r="CB24" s="15" t="s">
        <v>2056</v>
      </c>
      <c r="CC24" s="15" t="s">
        <v>2057</v>
      </c>
      <c r="CD24" s="15" t="s">
        <v>2058</v>
      </c>
      <c r="CE24" s="15" t="s">
        <v>6414</v>
      </c>
      <c r="CF24" s="15" t="s">
        <v>264</v>
      </c>
    </row>
    <row r="25" spans="1:84" s="9" customFormat="1" ht="19.95" customHeight="1" x14ac:dyDescent="0.3">
      <c r="A25" s="35" t="s">
        <v>102</v>
      </c>
      <c r="B25" s="27"/>
      <c r="C25" s="14"/>
      <c r="D25" s="14" t="s">
        <v>8865</v>
      </c>
      <c r="E25" s="14" t="s">
        <v>8725</v>
      </c>
      <c r="F25" s="14" t="s">
        <v>8613</v>
      </c>
      <c r="G25" s="69" t="s">
        <v>8502</v>
      </c>
      <c r="H25" s="69" t="s">
        <v>8397</v>
      </c>
      <c r="I25" s="69" t="s">
        <v>8332</v>
      </c>
      <c r="J25" s="69" t="s">
        <v>8226</v>
      </c>
      <c r="K25" s="69" t="s">
        <v>8122</v>
      </c>
      <c r="L25" s="69" t="s">
        <v>8017</v>
      </c>
      <c r="M25" s="69" t="s">
        <v>7874</v>
      </c>
      <c r="N25" s="69" t="s">
        <v>7777</v>
      </c>
      <c r="O25" s="69" t="s">
        <v>7643</v>
      </c>
      <c r="P25" s="69" t="s">
        <v>7475</v>
      </c>
      <c r="Q25" s="69" t="s">
        <v>7476</v>
      </c>
      <c r="R25" s="69" t="s">
        <v>7256</v>
      </c>
      <c r="S25" s="69" t="s">
        <v>7256</v>
      </c>
      <c r="T25" s="57" t="s">
        <v>7128</v>
      </c>
      <c r="U25" s="57" t="s">
        <v>7129</v>
      </c>
      <c r="V25" s="57" t="s">
        <v>7130</v>
      </c>
      <c r="W25" s="57" t="s">
        <v>7131</v>
      </c>
      <c r="X25" s="57" t="s">
        <v>7131</v>
      </c>
      <c r="Y25" s="57" t="s">
        <v>7132</v>
      </c>
      <c r="Z25" s="19" t="s">
        <v>6415</v>
      </c>
      <c r="AA25" s="14" t="s">
        <v>6416</v>
      </c>
      <c r="AB25" s="14" t="s">
        <v>6417</v>
      </c>
      <c r="AC25" s="14" t="s">
        <v>6417</v>
      </c>
      <c r="AD25" s="14" t="s">
        <v>6418</v>
      </c>
      <c r="AE25" s="14" t="s">
        <v>6419</v>
      </c>
      <c r="AF25" s="14" t="s">
        <v>6420</v>
      </c>
      <c r="AG25" s="14" t="s">
        <v>4509</v>
      </c>
      <c r="AH25" s="14" t="s">
        <v>4509</v>
      </c>
      <c r="AI25" s="14" t="s">
        <v>4396</v>
      </c>
      <c r="AJ25" s="19" t="s">
        <v>2059</v>
      </c>
      <c r="AK25" s="19" t="s">
        <v>2060</v>
      </c>
      <c r="AL25" s="19" t="s">
        <v>2061</v>
      </c>
      <c r="AM25" s="19" t="s">
        <v>2061</v>
      </c>
      <c r="AN25" s="19" t="s">
        <v>2062</v>
      </c>
      <c r="AO25" s="19" t="s">
        <v>2063</v>
      </c>
      <c r="AP25" s="19" t="s">
        <v>2064</v>
      </c>
      <c r="AQ25" s="19" t="s">
        <v>2065</v>
      </c>
      <c r="AR25" s="19" t="s">
        <v>2065</v>
      </c>
      <c r="AS25" s="19" t="s">
        <v>2066</v>
      </c>
      <c r="AT25" s="19" t="s">
        <v>2067</v>
      </c>
      <c r="AU25" s="19" t="s">
        <v>2068</v>
      </c>
      <c r="AV25" s="19" t="s">
        <v>2069</v>
      </c>
      <c r="AW25" s="19" t="s">
        <v>2069</v>
      </c>
      <c r="AX25" s="19" t="s">
        <v>2070</v>
      </c>
      <c r="AY25" s="19" t="s">
        <v>2071</v>
      </c>
      <c r="AZ25" s="19" t="s">
        <v>2072</v>
      </c>
      <c r="BA25" s="19" t="s">
        <v>2073</v>
      </c>
      <c r="BB25" s="19" t="s">
        <v>2073</v>
      </c>
      <c r="BC25" s="19" t="s">
        <v>2074</v>
      </c>
      <c r="BD25" s="19" t="s">
        <v>2075</v>
      </c>
      <c r="BE25" s="19" t="s">
        <v>2076</v>
      </c>
      <c r="BF25" s="19" t="s">
        <v>2077</v>
      </c>
      <c r="BG25" s="19" t="s">
        <v>2077</v>
      </c>
      <c r="BH25" s="19" t="s">
        <v>2078</v>
      </c>
      <c r="BI25" s="19" t="s">
        <v>2079</v>
      </c>
      <c r="BJ25" s="19" t="s">
        <v>2080</v>
      </c>
      <c r="BK25" s="19" t="s">
        <v>2081</v>
      </c>
      <c r="BL25" s="19" t="s">
        <v>2081</v>
      </c>
      <c r="BM25" s="19" t="s">
        <v>2082</v>
      </c>
      <c r="BN25" s="19" t="s">
        <v>2083</v>
      </c>
      <c r="BO25" s="19" t="s">
        <v>2084</v>
      </c>
      <c r="BP25" s="19" t="s">
        <v>2085</v>
      </c>
      <c r="BQ25" s="19" t="s">
        <v>2085</v>
      </c>
      <c r="BR25" s="19" t="s">
        <v>2086</v>
      </c>
      <c r="BS25" s="19" t="s">
        <v>2087</v>
      </c>
      <c r="BT25" s="19" t="s">
        <v>2088</v>
      </c>
      <c r="BU25" s="19" t="s">
        <v>2089</v>
      </c>
      <c r="BV25" s="19" t="s">
        <v>2089</v>
      </c>
      <c r="BW25" s="19" t="s">
        <v>2090</v>
      </c>
      <c r="BX25" s="19" t="s">
        <v>2091</v>
      </c>
      <c r="BY25" s="19" t="s">
        <v>2092</v>
      </c>
      <c r="BZ25" s="19" t="s">
        <v>2093</v>
      </c>
      <c r="CA25" s="19" t="s">
        <v>2093</v>
      </c>
      <c r="CB25" s="19" t="s">
        <v>2094</v>
      </c>
      <c r="CC25" s="19" t="s">
        <v>2095</v>
      </c>
      <c r="CD25" s="19" t="s">
        <v>2096</v>
      </c>
      <c r="CE25" s="19" t="s">
        <v>6421</v>
      </c>
      <c r="CF25" s="19" t="s">
        <v>264</v>
      </c>
    </row>
    <row r="26" spans="1:84" s="9" customFormat="1" ht="19.95" customHeight="1" x14ac:dyDescent="0.3">
      <c r="A26" s="34" t="s">
        <v>103</v>
      </c>
      <c r="B26" s="26"/>
      <c r="C26" s="13"/>
      <c r="D26" s="13" t="s">
        <v>8865</v>
      </c>
      <c r="E26" s="13" t="s">
        <v>8725</v>
      </c>
      <c r="F26" s="13" t="s">
        <v>8613</v>
      </c>
      <c r="G26" s="71" t="s">
        <v>8502</v>
      </c>
      <c r="H26" s="71" t="s">
        <v>8397</v>
      </c>
      <c r="I26" s="71" t="s">
        <v>8332</v>
      </c>
      <c r="J26" s="71" t="s">
        <v>8226</v>
      </c>
      <c r="K26" s="71" t="s">
        <v>8122</v>
      </c>
      <c r="L26" s="71" t="s">
        <v>8017</v>
      </c>
      <c r="M26" s="71" t="s">
        <v>7874</v>
      </c>
      <c r="N26" s="71" t="s">
        <v>7777</v>
      </c>
      <c r="O26" s="71" t="s">
        <v>7643</v>
      </c>
      <c r="P26" s="71" t="s">
        <v>7475</v>
      </c>
      <c r="Q26" s="71" t="s">
        <v>7476</v>
      </c>
      <c r="R26" s="71" t="s">
        <v>7256</v>
      </c>
      <c r="S26" s="71" t="s">
        <v>7256</v>
      </c>
      <c r="T26" s="56" t="s">
        <v>7128</v>
      </c>
      <c r="U26" s="56" t="s">
        <v>7129</v>
      </c>
      <c r="V26" s="56" t="s">
        <v>7130</v>
      </c>
      <c r="W26" s="56" t="s">
        <v>7131</v>
      </c>
      <c r="X26" s="56" t="s">
        <v>7131</v>
      </c>
      <c r="Y26" s="56" t="s">
        <v>7132</v>
      </c>
      <c r="Z26" s="15" t="s">
        <v>6415</v>
      </c>
      <c r="AA26" s="13" t="s">
        <v>6416</v>
      </c>
      <c r="AB26" s="13" t="s">
        <v>6417</v>
      </c>
      <c r="AC26" s="13" t="s">
        <v>6417</v>
      </c>
      <c r="AD26" s="13" t="s">
        <v>6418</v>
      </c>
      <c r="AE26" s="13" t="s">
        <v>6419</v>
      </c>
      <c r="AF26" s="13" t="s">
        <v>6420</v>
      </c>
      <c r="AG26" s="13" t="s">
        <v>4509</v>
      </c>
      <c r="AH26" s="13" t="s">
        <v>4509</v>
      </c>
      <c r="AI26" s="13" t="s">
        <v>4396</v>
      </c>
      <c r="AJ26" s="15" t="s">
        <v>2059</v>
      </c>
      <c r="AK26" s="15" t="s">
        <v>2060</v>
      </c>
      <c r="AL26" s="15" t="s">
        <v>2061</v>
      </c>
      <c r="AM26" s="15" t="s">
        <v>2061</v>
      </c>
      <c r="AN26" s="15" t="s">
        <v>2062</v>
      </c>
      <c r="AO26" s="15" t="s">
        <v>2063</v>
      </c>
      <c r="AP26" s="15" t="s">
        <v>2064</v>
      </c>
      <c r="AQ26" s="15" t="s">
        <v>2065</v>
      </c>
      <c r="AR26" s="15" t="s">
        <v>2065</v>
      </c>
      <c r="AS26" s="15" t="s">
        <v>2066</v>
      </c>
      <c r="AT26" s="15" t="s">
        <v>2067</v>
      </c>
      <c r="AU26" s="15" t="s">
        <v>2068</v>
      </c>
      <c r="AV26" s="15" t="s">
        <v>2069</v>
      </c>
      <c r="AW26" s="15" t="s">
        <v>2069</v>
      </c>
      <c r="AX26" s="15" t="s">
        <v>2070</v>
      </c>
      <c r="AY26" s="15" t="s">
        <v>2071</v>
      </c>
      <c r="AZ26" s="15" t="s">
        <v>2072</v>
      </c>
      <c r="BA26" s="15" t="s">
        <v>2073</v>
      </c>
      <c r="BB26" s="15" t="s">
        <v>2073</v>
      </c>
      <c r="BC26" s="15" t="s">
        <v>2074</v>
      </c>
      <c r="BD26" s="15" t="s">
        <v>2075</v>
      </c>
      <c r="BE26" s="15" t="s">
        <v>2076</v>
      </c>
      <c r="BF26" s="15" t="s">
        <v>2077</v>
      </c>
      <c r="BG26" s="15" t="s">
        <v>2077</v>
      </c>
      <c r="BH26" s="15" t="s">
        <v>2078</v>
      </c>
      <c r="BI26" s="15" t="s">
        <v>2079</v>
      </c>
      <c r="BJ26" s="15" t="s">
        <v>2080</v>
      </c>
      <c r="BK26" s="15" t="s">
        <v>2081</v>
      </c>
      <c r="BL26" s="15" t="s">
        <v>2081</v>
      </c>
      <c r="BM26" s="15" t="s">
        <v>2082</v>
      </c>
      <c r="BN26" s="15" t="s">
        <v>2083</v>
      </c>
      <c r="BO26" s="15" t="s">
        <v>2084</v>
      </c>
      <c r="BP26" s="15" t="s">
        <v>2085</v>
      </c>
      <c r="BQ26" s="15" t="s">
        <v>2085</v>
      </c>
      <c r="BR26" s="15" t="s">
        <v>2086</v>
      </c>
      <c r="BS26" s="15" t="s">
        <v>2087</v>
      </c>
      <c r="BT26" s="15" t="s">
        <v>2088</v>
      </c>
      <c r="BU26" s="15" t="s">
        <v>2089</v>
      </c>
      <c r="BV26" s="15" t="s">
        <v>2089</v>
      </c>
      <c r="BW26" s="15" t="s">
        <v>2090</v>
      </c>
      <c r="BX26" s="15" t="s">
        <v>2091</v>
      </c>
      <c r="BY26" s="15" t="s">
        <v>2092</v>
      </c>
      <c r="BZ26" s="15" t="s">
        <v>2093</v>
      </c>
      <c r="CA26" s="15" t="s">
        <v>2093</v>
      </c>
      <c r="CB26" s="15" t="s">
        <v>2094</v>
      </c>
      <c r="CC26" s="15" t="s">
        <v>2095</v>
      </c>
      <c r="CD26" s="15" t="s">
        <v>2096</v>
      </c>
      <c r="CE26" s="15" t="s">
        <v>6421</v>
      </c>
      <c r="CF26" s="15" t="s">
        <v>264</v>
      </c>
    </row>
    <row r="27" spans="1:84" s="9" customFormat="1" ht="19.95" customHeight="1" x14ac:dyDescent="0.3">
      <c r="A27" s="35" t="s">
        <v>15</v>
      </c>
      <c r="B27" s="27"/>
      <c r="C27" s="14"/>
      <c r="D27" s="14" t="s">
        <v>8866</v>
      </c>
      <c r="E27" s="14" t="s">
        <v>8726</v>
      </c>
      <c r="F27" s="14" t="s">
        <v>8614</v>
      </c>
      <c r="G27" s="69" t="s">
        <v>8503</v>
      </c>
      <c r="H27" s="69" t="s">
        <v>8398</v>
      </c>
      <c r="I27" s="69" t="s">
        <v>8333</v>
      </c>
      <c r="J27" s="69" t="s">
        <v>8227</v>
      </c>
      <c r="K27" s="69" t="s">
        <v>8123</v>
      </c>
      <c r="L27" s="69" t="s">
        <v>8018</v>
      </c>
      <c r="M27" s="69" t="s">
        <v>7875</v>
      </c>
      <c r="N27" s="69" t="s">
        <v>7778</v>
      </c>
      <c r="O27" s="69" t="s">
        <v>7644</v>
      </c>
      <c r="P27" s="69" t="s">
        <v>7477</v>
      </c>
      <c r="Q27" s="69" t="s">
        <v>7478</v>
      </c>
      <c r="R27" s="69" t="s">
        <v>7257</v>
      </c>
      <c r="S27" s="69" t="s">
        <v>7257</v>
      </c>
      <c r="T27" s="57" t="s">
        <v>7133</v>
      </c>
      <c r="U27" s="57" t="s">
        <v>7134</v>
      </c>
      <c r="V27" s="57" t="s">
        <v>7135</v>
      </c>
      <c r="W27" s="57" t="s">
        <v>7136</v>
      </c>
      <c r="X27" s="57" t="s">
        <v>7136</v>
      </c>
      <c r="Y27" s="57" t="s">
        <v>7137</v>
      </c>
      <c r="Z27" s="19" t="s">
        <v>6422</v>
      </c>
      <c r="AA27" s="14" t="s">
        <v>6423</v>
      </c>
      <c r="AB27" s="14" t="s">
        <v>6424</v>
      </c>
      <c r="AC27" s="14" t="s">
        <v>6424</v>
      </c>
      <c r="AD27" s="14" t="s">
        <v>6425</v>
      </c>
      <c r="AE27" s="14" t="s">
        <v>6426</v>
      </c>
      <c r="AF27" s="14" t="s">
        <v>6427</v>
      </c>
      <c r="AG27" s="14" t="s">
        <v>4510</v>
      </c>
      <c r="AH27" s="14" t="s">
        <v>4510</v>
      </c>
      <c r="AI27" s="14" t="s">
        <v>4183</v>
      </c>
      <c r="AJ27" s="19" t="s">
        <v>2097</v>
      </c>
      <c r="AK27" s="19" t="s">
        <v>2098</v>
      </c>
      <c r="AL27" s="19" t="s">
        <v>2099</v>
      </c>
      <c r="AM27" s="19" t="s">
        <v>2099</v>
      </c>
      <c r="AN27" s="19" t="s">
        <v>2100</v>
      </c>
      <c r="AO27" s="19" t="s">
        <v>2101</v>
      </c>
      <c r="AP27" s="19" t="s">
        <v>2102</v>
      </c>
      <c r="AQ27" s="19" t="s">
        <v>2103</v>
      </c>
      <c r="AR27" s="19" t="s">
        <v>2103</v>
      </c>
      <c r="AS27" s="19" t="s">
        <v>2104</v>
      </c>
      <c r="AT27" s="19" t="s">
        <v>2105</v>
      </c>
      <c r="AU27" s="19" t="s">
        <v>2106</v>
      </c>
      <c r="AV27" s="19" t="s">
        <v>2107</v>
      </c>
      <c r="AW27" s="19" t="s">
        <v>2107</v>
      </c>
      <c r="AX27" s="19" t="s">
        <v>2108</v>
      </c>
      <c r="AY27" s="19" t="s">
        <v>2109</v>
      </c>
      <c r="AZ27" s="19" t="s">
        <v>2110</v>
      </c>
      <c r="BA27" s="19" t="s">
        <v>2111</v>
      </c>
      <c r="BB27" s="19" t="s">
        <v>2111</v>
      </c>
      <c r="BC27" s="19" t="s">
        <v>2112</v>
      </c>
      <c r="BD27" s="19" t="s">
        <v>2113</v>
      </c>
      <c r="BE27" s="19" t="s">
        <v>2114</v>
      </c>
      <c r="BF27" s="19" t="s">
        <v>2115</v>
      </c>
      <c r="BG27" s="19" t="s">
        <v>2115</v>
      </c>
      <c r="BH27" s="19" t="s">
        <v>2116</v>
      </c>
      <c r="BI27" s="19" t="s">
        <v>2117</v>
      </c>
      <c r="BJ27" s="19" t="s">
        <v>2118</v>
      </c>
      <c r="BK27" s="19" t="s">
        <v>2119</v>
      </c>
      <c r="BL27" s="19" t="s">
        <v>2119</v>
      </c>
      <c r="BM27" s="19" t="s">
        <v>2120</v>
      </c>
      <c r="BN27" s="19" t="s">
        <v>2121</v>
      </c>
      <c r="BO27" s="19" t="s">
        <v>2122</v>
      </c>
      <c r="BP27" s="19" t="s">
        <v>2123</v>
      </c>
      <c r="BQ27" s="19" t="s">
        <v>2123</v>
      </c>
      <c r="BR27" s="19" t="s">
        <v>2124</v>
      </c>
      <c r="BS27" s="19" t="s">
        <v>2125</v>
      </c>
      <c r="BT27" s="19" t="s">
        <v>2126</v>
      </c>
      <c r="BU27" s="19" t="s">
        <v>2127</v>
      </c>
      <c r="BV27" s="19" t="s">
        <v>2127</v>
      </c>
      <c r="BW27" s="19" t="s">
        <v>2128</v>
      </c>
      <c r="BX27" s="19" t="s">
        <v>2129</v>
      </c>
      <c r="BY27" s="19" t="s">
        <v>2130</v>
      </c>
      <c r="BZ27" s="19" t="s">
        <v>2131</v>
      </c>
      <c r="CA27" s="19" t="s">
        <v>2131</v>
      </c>
      <c r="CB27" s="19" t="s">
        <v>2132</v>
      </c>
      <c r="CC27" s="19" t="s">
        <v>2133</v>
      </c>
      <c r="CD27" s="19" t="s">
        <v>2134</v>
      </c>
      <c r="CE27" s="19" t="s">
        <v>6428</v>
      </c>
      <c r="CF27" s="19" t="s">
        <v>264</v>
      </c>
    </row>
    <row r="28" spans="1:84" s="9" customFormat="1" ht="19.95" customHeight="1" x14ac:dyDescent="0.3">
      <c r="A28" s="34" t="s">
        <v>104</v>
      </c>
      <c r="B28" s="26"/>
      <c r="C28" s="13"/>
      <c r="D28" s="13" t="s">
        <v>8867</v>
      </c>
      <c r="E28" s="13" t="s">
        <v>8727</v>
      </c>
      <c r="F28" s="13" t="s">
        <v>8615</v>
      </c>
      <c r="G28" s="71" t="s">
        <v>8504</v>
      </c>
      <c r="H28" s="71" t="s">
        <v>8399</v>
      </c>
      <c r="I28" s="71" t="s">
        <v>8334</v>
      </c>
      <c r="J28" s="71" t="s">
        <v>8228</v>
      </c>
      <c r="K28" s="71" t="s">
        <v>8124</v>
      </c>
      <c r="L28" s="71" t="s">
        <v>8019</v>
      </c>
      <c r="M28" s="71" t="s">
        <v>7876</v>
      </c>
      <c r="N28" s="71" t="s">
        <v>7779</v>
      </c>
      <c r="O28" s="71" t="s">
        <v>7645</v>
      </c>
      <c r="P28" s="71" t="s">
        <v>7479</v>
      </c>
      <c r="Q28" s="71" t="s">
        <v>7480</v>
      </c>
      <c r="R28" s="71" t="s">
        <v>7258</v>
      </c>
      <c r="S28" s="71" t="s">
        <v>7258</v>
      </c>
      <c r="T28" s="56" t="s">
        <v>7138</v>
      </c>
      <c r="U28" s="56" t="s">
        <v>7139</v>
      </c>
      <c r="V28" s="56" t="s">
        <v>7140</v>
      </c>
      <c r="W28" s="56" t="s">
        <v>7141</v>
      </c>
      <c r="X28" s="56" t="s">
        <v>7141</v>
      </c>
      <c r="Y28" s="56" t="s">
        <v>7142</v>
      </c>
      <c r="Z28" s="15" t="s">
        <v>6429</v>
      </c>
      <c r="AA28" s="13" t="s">
        <v>6430</v>
      </c>
      <c r="AB28" s="13" t="s">
        <v>6431</v>
      </c>
      <c r="AC28" s="13" t="s">
        <v>6431</v>
      </c>
      <c r="AD28" s="13" t="s">
        <v>6432</v>
      </c>
      <c r="AE28" s="13" t="s">
        <v>6433</v>
      </c>
      <c r="AF28" s="13" t="s">
        <v>6434</v>
      </c>
      <c r="AG28" s="13" t="s">
        <v>4511</v>
      </c>
      <c r="AH28" s="13" t="s">
        <v>4511</v>
      </c>
      <c r="AI28" s="13" t="s">
        <v>4397</v>
      </c>
      <c r="AJ28" s="15" t="s">
        <v>2135</v>
      </c>
      <c r="AK28" s="15" t="s">
        <v>2136</v>
      </c>
      <c r="AL28" s="15" t="s">
        <v>2137</v>
      </c>
      <c r="AM28" s="15" t="s">
        <v>2137</v>
      </c>
      <c r="AN28" s="15" t="s">
        <v>2138</v>
      </c>
      <c r="AO28" s="15" t="s">
        <v>2139</v>
      </c>
      <c r="AP28" s="15" t="s">
        <v>2140</v>
      </c>
      <c r="AQ28" s="15" t="s">
        <v>2141</v>
      </c>
      <c r="AR28" s="15" t="s">
        <v>2141</v>
      </c>
      <c r="AS28" s="15" t="s">
        <v>2142</v>
      </c>
      <c r="AT28" s="15" t="s">
        <v>2143</v>
      </c>
      <c r="AU28" s="15" t="s">
        <v>2144</v>
      </c>
      <c r="AV28" s="15" t="s">
        <v>2145</v>
      </c>
      <c r="AW28" s="15" t="s">
        <v>2145</v>
      </c>
      <c r="AX28" s="15" t="s">
        <v>2146</v>
      </c>
      <c r="AY28" s="15" t="s">
        <v>2147</v>
      </c>
      <c r="AZ28" s="15" t="s">
        <v>2148</v>
      </c>
      <c r="BA28" s="15" t="s">
        <v>2149</v>
      </c>
      <c r="BB28" s="15" t="s">
        <v>2149</v>
      </c>
      <c r="BC28" s="15" t="s">
        <v>2150</v>
      </c>
      <c r="BD28" s="15" t="s">
        <v>2151</v>
      </c>
      <c r="BE28" s="15" t="s">
        <v>2152</v>
      </c>
      <c r="BF28" s="15" t="s">
        <v>2153</v>
      </c>
      <c r="BG28" s="15" t="s">
        <v>2153</v>
      </c>
      <c r="BH28" s="15" t="s">
        <v>1377</v>
      </c>
      <c r="BI28" s="15" t="s">
        <v>2154</v>
      </c>
      <c r="BJ28" s="15" t="s">
        <v>2155</v>
      </c>
      <c r="BK28" s="15" t="s">
        <v>2156</v>
      </c>
      <c r="BL28" s="15" t="s">
        <v>2156</v>
      </c>
      <c r="BM28" s="15" t="s">
        <v>2157</v>
      </c>
      <c r="BN28" s="15" t="s">
        <v>2158</v>
      </c>
      <c r="BO28" s="15" t="s">
        <v>2159</v>
      </c>
      <c r="BP28" s="15" t="s">
        <v>2160</v>
      </c>
      <c r="BQ28" s="15" t="s">
        <v>2160</v>
      </c>
      <c r="BR28" s="15" t="s">
        <v>2161</v>
      </c>
      <c r="BS28" s="15" t="s">
        <v>2162</v>
      </c>
      <c r="BT28" s="15" t="s">
        <v>2163</v>
      </c>
      <c r="BU28" s="15" t="s">
        <v>2164</v>
      </c>
      <c r="BV28" s="15" t="s">
        <v>2164</v>
      </c>
      <c r="BW28" s="15" t="s">
        <v>2165</v>
      </c>
      <c r="BX28" s="15" t="s">
        <v>2166</v>
      </c>
      <c r="BY28" s="15" t="s">
        <v>2167</v>
      </c>
      <c r="BZ28" s="15" t="s">
        <v>2168</v>
      </c>
      <c r="CA28" s="15" t="s">
        <v>2168</v>
      </c>
      <c r="CB28" s="15" t="s">
        <v>2169</v>
      </c>
      <c r="CC28" s="15" t="s">
        <v>2170</v>
      </c>
      <c r="CD28" s="15" t="s">
        <v>2171</v>
      </c>
      <c r="CE28" s="15" t="s">
        <v>6435</v>
      </c>
      <c r="CF28" s="15" t="s">
        <v>264</v>
      </c>
    </row>
    <row r="29" spans="1:84" s="9" customFormat="1" ht="19.95" customHeight="1" x14ac:dyDescent="0.3">
      <c r="A29" s="35" t="s">
        <v>105</v>
      </c>
      <c r="B29" s="27"/>
      <c r="C29" s="14"/>
      <c r="D29" s="14" t="s">
        <v>8868</v>
      </c>
      <c r="E29" s="14" t="s">
        <v>8728</v>
      </c>
      <c r="F29" s="14" t="s">
        <v>8616</v>
      </c>
      <c r="G29" s="69" t="s">
        <v>8505</v>
      </c>
      <c r="H29" s="69" t="s">
        <v>8400</v>
      </c>
      <c r="I29" s="69" t="s">
        <v>8335</v>
      </c>
      <c r="J29" s="69" t="s">
        <v>8229</v>
      </c>
      <c r="K29" s="69" t="s">
        <v>8125</v>
      </c>
      <c r="L29" s="69" t="s">
        <v>8020</v>
      </c>
      <c r="M29" s="69" t="s">
        <v>7877</v>
      </c>
      <c r="N29" s="69" t="s">
        <v>7780</v>
      </c>
      <c r="O29" s="69" t="s">
        <v>7646</v>
      </c>
      <c r="P29" s="69" t="s">
        <v>7481</v>
      </c>
      <c r="Q29" s="69" t="s">
        <v>7482</v>
      </c>
      <c r="R29" s="69" t="s">
        <v>7259</v>
      </c>
      <c r="S29" s="69" t="s">
        <v>7259</v>
      </c>
      <c r="T29" s="57" t="s">
        <v>7143</v>
      </c>
      <c r="U29" s="57" t="s">
        <v>7144</v>
      </c>
      <c r="V29" s="57" t="s">
        <v>7145</v>
      </c>
      <c r="W29" s="57" t="s">
        <v>7146</v>
      </c>
      <c r="X29" s="57" t="s">
        <v>7146</v>
      </c>
      <c r="Y29" s="57" t="s">
        <v>7147</v>
      </c>
      <c r="Z29" s="19" t="s">
        <v>6436</v>
      </c>
      <c r="AA29" s="14" t="s">
        <v>6437</v>
      </c>
      <c r="AB29" s="14" t="s">
        <v>6438</v>
      </c>
      <c r="AC29" s="14" t="s">
        <v>6438</v>
      </c>
      <c r="AD29" s="14" t="s">
        <v>6439</v>
      </c>
      <c r="AE29" s="14" t="s">
        <v>6440</v>
      </c>
      <c r="AF29" s="14" t="s">
        <v>6441</v>
      </c>
      <c r="AG29" s="14" t="s">
        <v>4512</v>
      </c>
      <c r="AH29" s="14" t="s">
        <v>4512</v>
      </c>
      <c r="AI29" s="14" t="s">
        <v>4398</v>
      </c>
      <c r="AJ29" s="19" t="s">
        <v>2172</v>
      </c>
      <c r="AK29" s="19" t="s">
        <v>2173</v>
      </c>
      <c r="AL29" s="19" t="s">
        <v>2174</v>
      </c>
      <c r="AM29" s="19" t="s">
        <v>2174</v>
      </c>
      <c r="AN29" s="19" t="s">
        <v>2175</v>
      </c>
      <c r="AO29" s="19" t="s">
        <v>2176</v>
      </c>
      <c r="AP29" s="19" t="s">
        <v>2177</v>
      </c>
      <c r="AQ29" s="19" t="s">
        <v>2178</v>
      </c>
      <c r="AR29" s="19" t="s">
        <v>2178</v>
      </c>
      <c r="AS29" s="19" t="s">
        <v>703</v>
      </c>
      <c r="AT29" s="19" t="s">
        <v>2179</v>
      </c>
      <c r="AU29" s="19" t="s">
        <v>2180</v>
      </c>
      <c r="AV29" s="19" t="s">
        <v>2181</v>
      </c>
      <c r="AW29" s="19" t="s">
        <v>2181</v>
      </c>
      <c r="AX29" s="19" t="s">
        <v>2182</v>
      </c>
      <c r="AY29" s="19" t="s">
        <v>2183</v>
      </c>
      <c r="AZ29" s="19" t="s">
        <v>2184</v>
      </c>
      <c r="BA29" s="19" t="s">
        <v>2185</v>
      </c>
      <c r="BB29" s="19" t="s">
        <v>2185</v>
      </c>
      <c r="BC29" s="19" t="s">
        <v>2186</v>
      </c>
      <c r="BD29" s="19" t="s">
        <v>2187</v>
      </c>
      <c r="BE29" s="19" t="s">
        <v>2188</v>
      </c>
      <c r="BF29" s="19" t="s">
        <v>2189</v>
      </c>
      <c r="BG29" s="19" t="s">
        <v>2189</v>
      </c>
      <c r="BH29" s="19" t="s">
        <v>2190</v>
      </c>
      <c r="BI29" s="19" t="s">
        <v>2191</v>
      </c>
      <c r="BJ29" s="19" t="s">
        <v>2192</v>
      </c>
      <c r="BK29" s="19" t="s">
        <v>2193</v>
      </c>
      <c r="BL29" s="19" t="s">
        <v>2193</v>
      </c>
      <c r="BM29" s="19" t="s">
        <v>2194</v>
      </c>
      <c r="BN29" s="19" t="s">
        <v>2195</v>
      </c>
      <c r="BO29" s="19" t="s">
        <v>2196</v>
      </c>
      <c r="BP29" s="19" t="s">
        <v>2197</v>
      </c>
      <c r="BQ29" s="19" t="s">
        <v>2197</v>
      </c>
      <c r="BR29" s="19" t="s">
        <v>2198</v>
      </c>
      <c r="BS29" s="19" t="s">
        <v>2199</v>
      </c>
      <c r="BT29" s="19" t="s">
        <v>2200</v>
      </c>
      <c r="BU29" s="19" t="s">
        <v>2201</v>
      </c>
      <c r="BV29" s="19" t="s">
        <v>2201</v>
      </c>
      <c r="BW29" s="19" t="s">
        <v>2202</v>
      </c>
      <c r="BX29" s="19" t="s">
        <v>2203</v>
      </c>
      <c r="BY29" s="19" t="s">
        <v>2204</v>
      </c>
      <c r="BZ29" s="19" t="s">
        <v>2205</v>
      </c>
      <c r="CA29" s="19" t="s">
        <v>2205</v>
      </c>
      <c r="CB29" s="19" t="s">
        <v>2206</v>
      </c>
      <c r="CC29" s="19" t="s">
        <v>2207</v>
      </c>
      <c r="CD29" s="19" t="s">
        <v>2208</v>
      </c>
      <c r="CE29" s="19" t="s">
        <v>6442</v>
      </c>
      <c r="CF29" s="19" t="s">
        <v>264</v>
      </c>
    </row>
    <row r="30" spans="1:84" s="9" customFormat="1" ht="19.95" customHeight="1" x14ac:dyDescent="0.3">
      <c r="A30" s="34" t="s">
        <v>106</v>
      </c>
      <c r="B30" s="26"/>
      <c r="C30" s="13"/>
      <c r="D30" s="13" t="s">
        <v>2469</v>
      </c>
      <c r="E30" s="13" t="s">
        <v>8729</v>
      </c>
      <c r="F30" s="13" t="s">
        <v>8617</v>
      </c>
      <c r="G30" s="71" t="s">
        <v>8506</v>
      </c>
      <c r="H30" s="71" t="s">
        <v>8401</v>
      </c>
      <c r="I30" s="71" t="s">
        <v>8336</v>
      </c>
      <c r="J30" s="71" t="s">
        <v>8230</v>
      </c>
      <c r="K30" s="71" t="s">
        <v>8126</v>
      </c>
      <c r="L30" s="71" t="s">
        <v>8021</v>
      </c>
      <c r="M30" s="71" t="s">
        <v>7878</v>
      </c>
      <c r="N30" s="71" t="s">
        <v>7781</v>
      </c>
      <c r="O30" s="71" t="s">
        <v>7647</v>
      </c>
      <c r="P30" s="71" t="s">
        <v>7483</v>
      </c>
      <c r="Q30" s="71" t="s">
        <v>7484</v>
      </c>
      <c r="R30" s="71" t="s">
        <v>7260</v>
      </c>
      <c r="S30" s="71" t="s">
        <v>7260</v>
      </c>
      <c r="T30" s="56" t="s">
        <v>7148</v>
      </c>
      <c r="U30" s="56" t="s">
        <v>7149</v>
      </c>
      <c r="V30" s="56" t="s">
        <v>7150</v>
      </c>
      <c r="W30" s="56" t="s">
        <v>7151</v>
      </c>
      <c r="X30" s="56" t="s">
        <v>7151</v>
      </c>
      <c r="Y30" s="56" t="s">
        <v>7152</v>
      </c>
      <c r="Z30" s="15" t="s">
        <v>6443</v>
      </c>
      <c r="AA30" s="13" t="s">
        <v>6444</v>
      </c>
      <c r="AB30" s="13" t="s">
        <v>6445</v>
      </c>
      <c r="AC30" s="13" t="s">
        <v>6445</v>
      </c>
      <c r="AD30" s="13" t="s">
        <v>6446</v>
      </c>
      <c r="AE30" s="13" t="s">
        <v>6447</v>
      </c>
      <c r="AF30" s="13" t="s">
        <v>6448</v>
      </c>
      <c r="AG30" s="13" t="s">
        <v>4513</v>
      </c>
      <c r="AH30" s="13" t="s">
        <v>4513</v>
      </c>
      <c r="AI30" s="13" t="s">
        <v>4399</v>
      </c>
      <c r="AJ30" s="15" t="s">
        <v>2209</v>
      </c>
      <c r="AK30" s="15" t="s">
        <v>308</v>
      </c>
      <c r="AL30" s="15" t="s">
        <v>2210</v>
      </c>
      <c r="AM30" s="15" t="s">
        <v>2210</v>
      </c>
      <c r="AN30" s="15" t="s">
        <v>2211</v>
      </c>
      <c r="AO30" s="15" t="s">
        <v>2212</v>
      </c>
      <c r="AP30" s="15" t="s">
        <v>2213</v>
      </c>
      <c r="AQ30" s="15" t="s">
        <v>2214</v>
      </c>
      <c r="AR30" s="15" t="s">
        <v>2214</v>
      </c>
      <c r="AS30" s="15" t="s">
        <v>2215</v>
      </c>
      <c r="AT30" s="15" t="s">
        <v>2216</v>
      </c>
      <c r="AU30" s="15" t="s">
        <v>2217</v>
      </c>
      <c r="AV30" s="15" t="s">
        <v>2218</v>
      </c>
      <c r="AW30" s="15" t="s">
        <v>2218</v>
      </c>
      <c r="AX30" s="15" t="s">
        <v>2219</v>
      </c>
      <c r="AY30" s="15" t="s">
        <v>2220</v>
      </c>
      <c r="AZ30" s="15" t="s">
        <v>2221</v>
      </c>
      <c r="BA30" s="15" t="s">
        <v>2222</v>
      </c>
      <c r="BB30" s="15" t="s">
        <v>2222</v>
      </c>
      <c r="BC30" s="15" t="s">
        <v>2223</v>
      </c>
      <c r="BD30" s="15" t="s">
        <v>2224</v>
      </c>
      <c r="BE30" s="15" t="s">
        <v>2225</v>
      </c>
      <c r="BF30" s="15" t="s">
        <v>2226</v>
      </c>
      <c r="BG30" s="15" t="s">
        <v>2226</v>
      </c>
      <c r="BH30" s="15" t="s">
        <v>2227</v>
      </c>
      <c r="BI30" s="15" t="s">
        <v>2228</v>
      </c>
      <c r="BJ30" s="15" t="s">
        <v>2229</v>
      </c>
      <c r="BK30" s="15" t="s">
        <v>2230</v>
      </c>
      <c r="BL30" s="15" t="s">
        <v>2230</v>
      </c>
      <c r="BM30" s="15" t="s">
        <v>2231</v>
      </c>
      <c r="BN30" s="15" t="s">
        <v>2232</v>
      </c>
      <c r="BO30" s="15" t="s">
        <v>2233</v>
      </c>
      <c r="BP30" s="15" t="s">
        <v>2234</v>
      </c>
      <c r="BQ30" s="15" t="s">
        <v>2234</v>
      </c>
      <c r="BR30" s="15" t="s">
        <v>2235</v>
      </c>
      <c r="BS30" s="15" t="s">
        <v>2236</v>
      </c>
      <c r="BT30" s="15" t="s">
        <v>2237</v>
      </c>
      <c r="BU30" s="15" t="s">
        <v>2238</v>
      </c>
      <c r="BV30" s="15" t="s">
        <v>2238</v>
      </c>
      <c r="BW30" s="15" t="s">
        <v>2239</v>
      </c>
      <c r="BX30" s="15" t="s">
        <v>2240</v>
      </c>
      <c r="BY30" s="15" t="s">
        <v>2241</v>
      </c>
      <c r="BZ30" s="15" t="s">
        <v>2242</v>
      </c>
      <c r="CA30" s="15" t="s">
        <v>2242</v>
      </c>
      <c r="CB30" s="15" t="s">
        <v>2243</v>
      </c>
      <c r="CC30" s="15" t="s">
        <v>2244</v>
      </c>
      <c r="CD30" s="15" t="s">
        <v>2245</v>
      </c>
      <c r="CE30" s="15" t="s">
        <v>6449</v>
      </c>
      <c r="CF30" s="15" t="s">
        <v>264</v>
      </c>
    </row>
    <row r="31" spans="1:84" s="9" customFormat="1" ht="19.95" customHeight="1" x14ac:dyDescent="0.3">
      <c r="A31" s="35" t="s">
        <v>14</v>
      </c>
      <c r="B31" s="27"/>
      <c r="C31" s="14"/>
      <c r="D31" s="14" t="s">
        <v>264</v>
      </c>
      <c r="E31" s="14" t="s">
        <v>264</v>
      </c>
      <c r="F31" s="14" t="s">
        <v>264</v>
      </c>
      <c r="G31" s="69" t="s">
        <v>264</v>
      </c>
      <c r="H31" s="69" t="s">
        <v>264</v>
      </c>
      <c r="I31" s="69" t="s">
        <v>264</v>
      </c>
      <c r="J31" s="69" t="s">
        <v>264</v>
      </c>
      <c r="K31" s="69" t="s">
        <v>264</v>
      </c>
      <c r="L31" s="69" t="s">
        <v>264</v>
      </c>
      <c r="M31" s="69" t="s">
        <v>264</v>
      </c>
      <c r="N31" s="69" t="s">
        <v>264</v>
      </c>
      <c r="O31" s="69" t="s">
        <v>264</v>
      </c>
      <c r="P31" s="69" t="s">
        <v>264</v>
      </c>
      <c r="Q31" s="69" t="s">
        <v>264</v>
      </c>
      <c r="R31" s="69" t="s">
        <v>264</v>
      </c>
      <c r="S31" s="69" t="s">
        <v>264</v>
      </c>
      <c r="T31" s="57" t="s">
        <v>264</v>
      </c>
      <c r="U31" s="57" t="s">
        <v>264</v>
      </c>
      <c r="V31" s="57" t="s">
        <v>264</v>
      </c>
      <c r="W31" s="57" t="s">
        <v>264</v>
      </c>
      <c r="X31" s="57" t="s">
        <v>264</v>
      </c>
      <c r="Y31" s="57" t="s">
        <v>264</v>
      </c>
      <c r="Z31" s="19" t="s">
        <v>264</v>
      </c>
      <c r="AA31" s="14" t="s">
        <v>264</v>
      </c>
      <c r="AB31" s="14" t="s">
        <v>264</v>
      </c>
      <c r="AC31" s="14" t="s">
        <v>264</v>
      </c>
      <c r="AD31" s="14" t="s">
        <v>264</v>
      </c>
      <c r="AE31" s="14" t="s">
        <v>264</v>
      </c>
      <c r="AF31" s="14" t="s">
        <v>264</v>
      </c>
      <c r="AG31" s="14" t="s">
        <v>264</v>
      </c>
      <c r="AH31" s="14" t="s">
        <v>264</v>
      </c>
      <c r="AI31" s="14" t="s">
        <v>264</v>
      </c>
      <c r="AJ31" s="19" t="s">
        <v>264</v>
      </c>
      <c r="AK31" s="19" t="s">
        <v>264</v>
      </c>
      <c r="AL31" s="18" t="s">
        <v>264</v>
      </c>
      <c r="AM31" s="18" t="s">
        <v>264</v>
      </c>
      <c r="AN31" s="18" t="s">
        <v>264</v>
      </c>
      <c r="AO31" s="18" t="s">
        <v>264</v>
      </c>
      <c r="AP31" s="19" t="s">
        <v>264</v>
      </c>
      <c r="AQ31" s="19" t="s">
        <v>264</v>
      </c>
      <c r="AR31" s="19" t="s">
        <v>264</v>
      </c>
      <c r="AS31" s="19" t="s">
        <v>264</v>
      </c>
      <c r="AT31" s="19" t="s">
        <v>264</v>
      </c>
      <c r="AU31" s="19" t="s">
        <v>264</v>
      </c>
      <c r="AV31" s="19" t="s">
        <v>264</v>
      </c>
      <c r="AW31" s="19" t="s">
        <v>264</v>
      </c>
      <c r="AX31" s="19" t="s">
        <v>2246</v>
      </c>
      <c r="AY31" s="19" t="s">
        <v>264</v>
      </c>
      <c r="AZ31" s="19" t="s">
        <v>264</v>
      </c>
      <c r="BA31" s="19" t="s">
        <v>264</v>
      </c>
      <c r="BB31" s="19" t="s">
        <v>264</v>
      </c>
      <c r="BC31" s="19" t="s">
        <v>264</v>
      </c>
      <c r="BD31" s="19" t="s">
        <v>264</v>
      </c>
      <c r="BE31" s="19" t="s">
        <v>264</v>
      </c>
      <c r="BF31" s="19" t="s">
        <v>264</v>
      </c>
      <c r="BG31" s="19" t="s">
        <v>264</v>
      </c>
      <c r="BH31" s="19" t="s">
        <v>264</v>
      </c>
      <c r="BI31" s="19" t="s">
        <v>1690</v>
      </c>
      <c r="BJ31" s="19" t="s">
        <v>264</v>
      </c>
      <c r="BK31" s="19" t="s">
        <v>264</v>
      </c>
      <c r="BL31" s="19" t="s">
        <v>264</v>
      </c>
      <c r="BM31" s="19" t="s">
        <v>2247</v>
      </c>
      <c r="BN31" s="19" t="s">
        <v>2248</v>
      </c>
      <c r="BO31" s="19" t="s">
        <v>264</v>
      </c>
      <c r="BP31" s="19" t="s">
        <v>264</v>
      </c>
      <c r="BQ31" s="19" t="s">
        <v>264</v>
      </c>
      <c r="BR31" s="19" t="s">
        <v>264</v>
      </c>
      <c r="BS31" s="19" t="s">
        <v>264</v>
      </c>
      <c r="BT31" s="19" t="s">
        <v>264</v>
      </c>
      <c r="BU31" s="19" t="s">
        <v>264</v>
      </c>
      <c r="BV31" s="19" t="s">
        <v>264</v>
      </c>
      <c r="BW31" s="19" t="s">
        <v>264</v>
      </c>
      <c r="BX31" s="19" t="s">
        <v>264</v>
      </c>
      <c r="BY31" s="19" t="s">
        <v>264</v>
      </c>
      <c r="BZ31" s="19" t="s">
        <v>264</v>
      </c>
      <c r="CA31" s="19" t="s">
        <v>264</v>
      </c>
      <c r="CB31" s="19" t="s">
        <v>264</v>
      </c>
      <c r="CC31" s="19" t="s">
        <v>264</v>
      </c>
      <c r="CD31" s="19" t="s">
        <v>264</v>
      </c>
      <c r="CE31" s="19" t="s">
        <v>264</v>
      </c>
      <c r="CF31" s="19" t="s">
        <v>264</v>
      </c>
    </row>
    <row r="32" spans="1:84" s="9" customFormat="1" ht="19.95" customHeight="1" x14ac:dyDescent="0.3">
      <c r="A32" s="35" t="s">
        <v>107</v>
      </c>
      <c r="B32" s="27"/>
      <c r="C32" s="14"/>
      <c r="D32" s="14" t="s">
        <v>8869</v>
      </c>
      <c r="E32" s="14" t="s">
        <v>8730</v>
      </c>
      <c r="F32" s="14" t="s">
        <v>8618</v>
      </c>
      <c r="G32" s="69" t="s">
        <v>8507</v>
      </c>
      <c r="H32" s="69" t="s">
        <v>8402</v>
      </c>
      <c r="I32" s="69" t="s">
        <v>8337</v>
      </c>
      <c r="J32" s="69" t="s">
        <v>8231</v>
      </c>
      <c r="K32" s="69" t="s">
        <v>8127</v>
      </c>
      <c r="L32" s="69" t="s">
        <v>8022</v>
      </c>
      <c r="M32" s="69" t="s">
        <v>7879</v>
      </c>
      <c r="N32" s="69" t="s">
        <v>7782</v>
      </c>
      <c r="O32" s="69" t="s">
        <v>7648</v>
      </c>
      <c r="P32" s="69" t="s">
        <v>7485</v>
      </c>
      <c r="Q32" s="69" t="s">
        <v>7486</v>
      </c>
      <c r="R32" s="69" t="s">
        <v>7261</v>
      </c>
      <c r="S32" s="69" t="s">
        <v>7261</v>
      </c>
      <c r="T32" s="57" t="s">
        <v>7153</v>
      </c>
      <c r="U32" s="57" t="s">
        <v>7154</v>
      </c>
      <c r="V32" s="57" t="s">
        <v>7155</v>
      </c>
      <c r="W32" s="57" t="s">
        <v>7156</v>
      </c>
      <c r="X32" s="57" t="s">
        <v>7156</v>
      </c>
      <c r="Y32" s="57" t="s">
        <v>7157</v>
      </c>
      <c r="Z32" s="19" t="s">
        <v>6450</v>
      </c>
      <c r="AA32" s="14" t="s">
        <v>6451</v>
      </c>
      <c r="AB32" s="14" t="s">
        <v>6452</v>
      </c>
      <c r="AC32" s="14" t="s">
        <v>6452</v>
      </c>
      <c r="AD32" s="14" t="s">
        <v>6453</v>
      </c>
      <c r="AE32" s="14" t="s">
        <v>6454</v>
      </c>
      <c r="AF32" s="14" t="s">
        <v>6455</v>
      </c>
      <c r="AG32" s="14" t="s">
        <v>4514</v>
      </c>
      <c r="AH32" s="14" t="s">
        <v>4514</v>
      </c>
      <c r="AI32" s="14" t="s">
        <v>4400</v>
      </c>
      <c r="AJ32" s="19" t="s">
        <v>2249</v>
      </c>
      <c r="AK32" s="19" t="s">
        <v>2250</v>
      </c>
      <c r="AL32" s="19" t="s">
        <v>2251</v>
      </c>
      <c r="AM32" s="19" t="s">
        <v>2251</v>
      </c>
      <c r="AN32" s="19" t="s">
        <v>2252</v>
      </c>
      <c r="AO32" s="19" t="s">
        <v>2253</v>
      </c>
      <c r="AP32" s="19" t="s">
        <v>2254</v>
      </c>
      <c r="AQ32" s="19" t="s">
        <v>2255</v>
      </c>
      <c r="AR32" s="19" t="s">
        <v>2255</v>
      </c>
      <c r="AS32" s="19" t="s">
        <v>2255</v>
      </c>
      <c r="AT32" s="19" t="s">
        <v>2256</v>
      </c>
      <c r="AU32" s="19" t="s">
        <v>2257</v>
      </c>
      <c r="AV32" s="19" t="s">
        <v>2258</v>
      </c>
      <c r="AW32" s="19" t="s">
        <v>2258</v>
      </c>
      <c r="AX32" s="19" t="s">
        <v>2259</v>
      </c>
      <c r="AY32" s="19" t="s">
        <v>2260</v>
      </c>
      <c r="AZ32" s="19" t="s">
        <v>2261</v>
      </c>
      <c r="BA32" s="19" t="s">
        <v>2262</v>
      </c>
      <c r="BB32" s="19" t="s">
        <v>2262</v>
      </c>
      <c r="BC32" s="19" t="s">
        <v>2263</v>
      </c>
      <c r="BD32" s="19" t="s">
        <v>2264</v>
      </c>
      <c r="BE32" s="19" t="s">
        <v>2265</v>
      </c>
      <c r="BF32" s="19" t="s">
        <v>2266</v>
      </c>
      <c r="BG32" s="19" t="s">
        <v>2266</v>
      </c>
      <c r="BH32" s="19" t="s">
        <v>2267</v>
      </c>
      <c r="BI32" s="19" t="s">
        <v>2268</v>
      </c>
      <c r="BJ32" s="19" t="s">
        <v>2269</v>
      </c>
      <c r="BK32" s="19" t="s">
        <v>2270</v>
      </c>
      <c r="BL32" s="19" t="s">
        <v>2270</v>
      </c>
      <c r="BM32" s="19" t="s">
        <v>2271</v>
      </c>
      <c r="BN32" s="19" t="s">
        <v>2272</v>
      </c>
      <c r="BO32" s="19" t="s">
        <v>2273</v>
      </c>
      <c r="BP32" s="19" t="s">
        <v>2274</v>
      </c>
      <c r="BQ32" s="19" t="s">
        <v>2274</v>
      </c>
      <c r="BR32" s="19" t="s">
        <v>2275</v>
      </c>
      <c r="BS32" s="19" t="s">
        <v>2276</v>
      </c>
      <c r="BT32" s="19" t="s">
        <v>2277</v>
      </c>
      <c r="BU32" s="19" t="s">
        <v>2278</v>
      </c>
      <c r="BV32" s="19" t="s">
        <v>2278</v>
      </c>
      <c r="BW32" s="19" t="s">
        <v>2279</v>
      </c>
      <c r="BX32" s="19" t="s">
        <v>2280</v>
      </c>
      <c r="BY32" s="19" t="s">
        <v>2281</v>
      </c>
      <c r="BZ32" s="19" t="s">
        <v>2282</v>
      </c>
      <c r="CA32" s="19" t="s">
        <v>2282</v>
      </c>
      <c r="CB32" s="19" t="s">
        <v>2283</v>
      </c>
      <c r="CC32" s="19" t="s">
        <v>2284</v>
      </c>
      <c r="CD32" s="19" t="s">
        <v>2285</v>
      </c>
      <c r="CE32" s="19" t="s">
        <v>6456</v>
      </c>
      <c r="CF32" s="19" t="s">
        <v>264</v>
      </c>
    </row>
    <row r="33" spans="1:85" s="9" customFormat="1" ht="19.95" customHeight="1" x14ac:dyDescent="0.3">
      <c r="A33" s="34" t="s">
        <v>108</v>
      </c>
      <c r="B33" s="26"/>
      <c r="C33" s="13"/>
      <c r="D33" s="13" t="s">
        <v>8870</v>
      </c>
      <c r="E33" s="13" t="s">
        <v>8731</v>
      </c>
      <c r="F33" s="13" t="s">
        <v>8619</v>
      </c>
      <c r="G33" s="71" t="s">
        <v>8508</v>
      </c>
      <c r="H33" s="71" t="s">
        <v>8403</v>
      </c>
      <c r="I33" s="71" t="s">
        <v>8338</v>
      </c>
      <c r="J33" s="71" t="s">
        <v>7581</v>
      </c>
      <c r="K33" s="71" t="s">
        <v>8128</v>
      </c>
      <c r="L33" s="71" t="s">
        <v>8023</v>
      </c>
      <c r="M33" s="71" t="s">
        <v>7880</v>
      </c>
      <c r="N33" s="71" t="s">
        <v>7783</v>
      </c>
      <c r="O33" s="71" t="s">
        <v>2416</v>
      </c>
      <c r="P33" s="71" t="s">
        <v>7487</v>
      </c>
      <c r="Q33" s="71" t="s">
        <v>7488</v>
      </c>
      <c r="R33" s="71" t="s">
        <v>7262</v>
      </c>
      <c r="S33" s="71" t="s">
        <v>7262</v>
      </c>
      <c r="T33" s="56" t="s">
        <v>7158</v>
      </c>
      <c r="U33" s="56" t="s">
        <v>7159</v>
      </c>
      <c r="V33" s="56" t="s">
        <v>7160</v>
      </c>
      <c r="W33" s="56" t="s">
        <v>7161</v>
      </c>
      <c r="X33" s="56" t="s">
        <v>7161</v>
      </c>
      <c r="Y33" s="56" t="s">
        <v>7162</v>
      </c>
      <c r="Z33" s="15" t="s">
        <v>6457</v>
      </c>
      <c r="AA33" s="13" t="s">
        <v>6458</v>
      </c>
      <c r="AB33" s="13" t="s">
        <v>6459</v>
      </c>
      <c r="AC33" s="13" t="s">
        <v>6459</v>
      </c>
      <c r="AD33" s="13" t="s">
        <v>6460</v>
      </c>
      <c r="AE33" s="13" t="s">
        <v>6461</v>
      </c>
      <c r="AF33" s="13" t="s">
        <v>6462</v>
      </c>
      <c r="AG33" s="13" t="s">
        <v>4515</v>
      </c>
      <c r="AH33" s="13" t="s">
        <v>4515</v>
      </c>
      <c r="AI33" s="13" t="s">
        <v>4401</v>
      </c>
      <c r="AJ33" s="15" t="s">
        <v>2286</v>
      </c>
      <c r="AK33" s="15" t="s">
        <v>2287</v>
      </c>
      <c r="AL33" s="15" t="s">
        <v>2288</v>
      </c>
      <c r="AM33" s="15" t="s">
        <v>2288</v>
      </c>
      <c r="AN33" s="15" t="s">
        <v>2289</v>
      </c>
      <c r="AO33" s="15" t="s">
        <v>2290</v>
      </c>
      <c r="AP33" s="15" t="s">
        <v>2291</v>
      </c>
      <c r="AQ33" s="15" t="s">
        <v>2292</v>
      </c>
      <c r="AR33" s="15" t="s">
        <v>2292</v>
      </c>
      <c r="AS33" s="15" t="s">
        <v>2293</v>
      </c>
      <c r="AT33" s="15" t="s">
        <v>2294</v>
      </c>
      <c r="AU33" s="15" t="s">
        <v>2295</v>
      </c>
      <c r="AV33" s="15" t="s">
        <v>2296</v>
      </c>
      <c r="AW33" s="15" t="s">
        <v>2296</v>
      </c>
      <c r="AX33" s="15" t="s">
        <v>2297</v>
      </c>
      <c r="AY33" s="15" t="s">
        <v>2298</v>
      </c>
      <c r="AZ33" s="15" t="s">
        <v>2299</v>
      </c>
      <c r="BA33" s="15" t="s">
        <v>2300</v>
      </c>
      <c r="BB33" s="15" t="s">
        <v>2300</v>
      </c>
      <c r="BC33" s="15" t="s">
        <v>2301</v>
      </c>
      <c r="BD33" s="15" t="s">
        <v>2302</v>
      </c>
      <c r="BE33" s="15" t="s">
        <v>2303</v>
      </c>
      <c r="BF33" s="15" t="s">
        <v>2304</v>
      </c>
      <c r="BG33" s="15" t="s">
        <v>2304</v>
      </c>
      <c r="BH33" s="15" t="s">
        <v>2305</v>
      </c>
      <c r="BI33" s="15" t="s">
        <v>2306</v>
      </c>
      <c r="BJ33" s="15" t="s">
        <v>2307</v>
      </c>
      <c r="BK33" s="15" t="s">
        <v>2308</v>
      </c>
      <c r="BL33" s="15" t="s">
        <v>2308</v>
      </c>
      <c r="BM33" s="15" t="s">
        <v>2309</v>
      </c>
      <c r="BN33" s="15" t="s">
        <v>2310</v>
      </c>
      <c r="BO33" s="15" t="s">
        <v>2311</v>
      </c>
      <c r="BP33" s="15" t="s">
        <v>2312</v>
      </c>
      <c r="BQ33" s="15" t="s">
        <v>2312</v>
      </c>
      <c r="BR33" s="15" t="s">
        <v>2313</v>
      </c>
      <c r="BS33" s="15" t="s">
        <v>2314</v>
      </c>
      <c r="BT33" s="15" t="s">
        <v>2315</v>
      </c>
      <c r="BU33" s="15" t="s">
        <v>2316</v>
      </c>
      <c r="BV33" s="15" t="s">
        <v>2316</v>
      </c>
      <c r="BW33" s="15" t="s">
        <v>2317</v>
      </c>
      <c r="BX33" s="15" t="s">
        <v>2318</v>
      </c>
      <c r="BY33" s="15" t="s">
        <v>2319</v>
      </c>
      <c r="BZ33" s="15" t="s">
        <v>2320</v>
      </c>
      <c r="CA33" s="15" t="s">
        <v>2320</v>
      </c>
      <c r="CB33" s="15" t="s">
        <v>2321</v>
      </c>
      <c r="CC33" s="15" t="s">
        <v>2322</v>
      </c>
      <c r="CD33" s="15" t="s">
        <v>2323</v>
      </c>
      <c r="CE33" s="15" t="s">
        <v>6463</v>
      </c>
      <c r="CF33" s="15" t="s">
        <v>264</v>
      </c>
    </row>
    <row r="34" spans="1:85" s="9" customFormat="1" ht="19.95" customHeight="1" x14ac:dyDescent="0.3">
      <c r="A34" s="35" t="s">
        <v>109</v>
      </c>
      <c r="B34" s="27"/>
      <c r="C34" s="14"/>
      <c r="D34" s="14" t="s">
        <v>8871</v>
      </c>
      <c r="E34" s="14" t="s">
        <v>8732</v>
      </c>
      <c r="F34" s="14" t="s">
        <v>8620</v>
      </c>
      <c r="G34" s="69" t="s">
        <v>8509</v>
      </c>
      <c r="H34" s="69" t="s">
        <v>8404</v>
      </c>
      <c r="I34" s="69" t="s">
        <v>8339</v>
      </c>
      <c r="J34" s="69" t="s">
        <v>8232</v>
      </c>
      <c r="K34" s="69" t="s">
        <v>8129</v>
      </c>
      <c r="L34" s="69" t="s">
        <v>8024</v>
      </c>
      <c r="M34" s="69" t="s">
        <v>7881</v>
      </c>
      <c r="N34" s="69" t="s">
        <v>7784</v>
      </c>
      <c r="O34" s="69" t="s">
        <v>7649</v>
      </c>
      <c r="P34" s="69" t="s">
        <v>7489</v>
      </c>
      <c r="Q34" s="69" t="s">
        <v>7490</v>
      </c>
      <c r="R34" s="69" t="s">
        <v>7263</v>
      </c>
      <c r="S34" s="69" t="s">
        <v>7263</v>
      </c>
      <c r="T34" s="57" t="s">
        <v>7163</v>
      </c>
      <c r="U34" s="57" t="s">
        <v>7164</v>
      </c>
      <c r="V34" s="57" t="s">
        <v>7165</v>
      </c>
      <c r="W34" s="57" t="s">
        <v>7166</v>
      </c>
      <c r="X34" s="57" t="s">
        <v>7166</v>
      </c>
      <c r="Y34" s="57" t="s">
        <v>7167</v>
      </c>
      <c r="Z34" s="19" t="s">
        <v>6464</v>
      </c>
      <c r="AA34" s="14" t="s">
        <v>6465</v>
      </c>
      <c r="AB34" s="14" t="s">
        <v>6466</v>
      </c>
      <c r="AC34" s="14" t="s">
        <v>6466</v>
      </c>
      <c r="AD34" s="14" t="s">
        <v>6467</v>
      </c>
      <c r="AE34" s="14" t="s">
        <v>6468</v>
      </c>
      <c r="AF34" s="14" t="s">
        <v>6469</v>
      </c>
      <c r="AG34" s="14" t="s">
        <v>4516</v>
      </c>
      <c r="AH34" s="14" t="s">
        <v>4516</v>
      </c>
      <c r="AI34" s="14" t="s">
        <v>4402</v>
      </c>
      <c r="AJ34" s="19" t="s">
        <v>2324</v>
      </c>
      <c r="AK34" s="19" t="s">
        <v>2325</v>
      </c>
      <c r="AL34" s="19" t="s">
        <v>2326</v>
      </c>
      <c r="AM34" s="19" t="s">
        <v>2326</v>
      </c>
      <c r="AN34" s="19" t="s">
        <v>2327</v>
      </c>
      <c r="AO34" s="19" t="s">
        <v>2328</v>
      </c>
      <c r="AP34" s="19" t="s">
        <v>2329</v>
      </c>
      <c r="AQ34" s="19" t="s">
        <v>2293</v>
      </c>
      <c r="AR34" s="19" t="s">
        <v>2293</v>
      </c>
      <c r="AS34" s="19" t="s">
        <v>2292</v>
      </c>
      <c r="AT34" s="19" t="s">
        <v>2330</v>
      </c>
      <c r="AU34" s="19" t="s">
        <v>2331</v>
      </c>
      <c r="AV34" s="19" t="s">
        <v>2332</v>
      </c>
      <c r="AW34" s="19" t="s">
        <v>2332</v>
      </c>
      <c r="AX34" s="19" t="s">
        <v>2333</v>
      </c>
      <c r="AY34" s="19" t="s">
        <v>2334</v>
      </c>
      <c r="AZ34" s="19" t="s">
        <v>2335</v>
      </c>
      <c r="BA34" s="19" t="s">
        <v>2336</v>
      </c>
      <c r="BB34" s="19" t="s">
        <v>2336</v>
      </c>
      <c r="BC34" s="19" t="s">
        <v>2337</v>
      </c>
      <c r="BD34" s="19" t="s">
        <v>2338</v>
      </c>
      <c r="BE34" s="19" t="s">
        <v>2339</v>
      </c>
      <c r="BF34" s="19" t="s">
        <v>2340</v>
      </c>
      <c r="BG34" s="19" t="s">
        <v>2340</v>
      </c>
      <c r="BH34" s="19" t="s">
        <v>2341</v>
      </c>
      <c r="BI34" s="19" t="s">
        <v>2342</v>
      </c>
      <c r="BJ34" s="19" t="s">
        <v>2343</v>
      </c>
      <c r="BK34" s="19" t="s">
        <v>2344</v>
      </c>
      <c r="BL34" s="19" t="s">
        <v>2344</v>
      </c>
      <c r="BM34" s="19" t="s">
        <v>2345</v>
      </c>
      <c r="BN34" s="19" t="s">
        <v>2346</v>
      </c>
      <c r="BO34" s="19" t="s">
        <v>2347</v>
      </c>
      <c r="BP34" s="19" t="s">
        <v>2348</v>
      </c>
      <c r="BQ34" s="19" t="s">
        <v>2348</v>
      </c>
      <c r="BR34" s="19" t="s">
        <v>2349</v>
      </c>
      <c r="BS34" s="19" t="s">
        <v>2350</v>
      </c>
      <c r="BT34" s="19" t="s">
        <v>2351</v>
      </c>
      <c r="BU34" s="19" t="s">
        <v>2352</v>
      </c>
      <c r="BV34" s="19" t="s">
        <v>2352</v>
      </c>
      <c r="BW34" s="19" t="s">
        <v>2353</v>
      </c>
      <c r="BX34" s="19" t="s">
        <v>2354</v>
      </c>
      <c r="BY34" s="19" t="s">
        <v>2355</v>
      </c>
      <c r="BZ34" s="19" t="s">
        <v>2356</v>
      </c>
      <c r="CA34" s="19" t="s">
        <v>2356</v>
      </c>
      <c r="CB34" s="19" t="s">
        <v>2357</v>
      </c>
      <c r="CC34" s="19" t="s">
        <v>2358</v>
      </c>
      <c r="CD34" s="19" t="s">
        <v>2359</v>
      </c>
      <c r="CE34" s="19" t="s">
        <v>6470</v>
      </c>
      <c r="CF34" s="19" t="s">
        <v>264</v>
      </c>
    </row>
    <row r="35" spans="1:85" s="9" customFormat="1" ht="19.95" customHeight="1" x14ac:dyDescent="0.3">
      <c r="A35" s="34" t="s">
        <v>110</v>
      </c>
      <c r="B35" s="26"/>
      <c r="C35" s="13"/>
      <c r="D35" s="13" t="s">
        <v>8872</v>
      </c>
      <c r="E35" s="13" t="s">
        <v>8733</v>
      </c>
      <c r="F35" s="13" t="s">
        <v>8621</v>
      </c>
      <c r="G35" s="71" t="s">
        <v>8510</v>
      </c>
      <c r="H35" s="71" t="s">
        <v>8405</v>
      </c>
      <c r="I35" s="71" t="s">
        <v>264</v>
      </c>
      <c r="J35" s="71" t="s">
        <v>264</v>
      </c>
      <c r="K35" s="71" t="s">
        <v>264</v>
      </c>
      <c r="L35" s="71" t="s">
        <v>264</v>
      </c>
      <c r="M35" s="71" t="s">
        <v>264</v>
      </c>
      <c r="N35" s="71" t="s">
        <v>264</v>
      </c>
      <c r="O35" s="71" t="s">
        <v>264</v>
      </c>
      <c r="P35" s="71" t="s">
        <v>264</v>
      </c>
      <c r="Q35" s="71" t="s">
        <v>4613</v>
      </c>
      <c r="R35" s="71" t="s">
        <v>7168</v>
      </c>
      <c r="S35" s="71" t="s">
        <v>7168</v>
      </c>
      <c r="T35" s="56" t="s">
        <v>7168</v>
      </c>
      <c r="U35" s="56" t="s">
        <v>7169</v>
      </c>
      <c r="V35" s="56" t="s">
        <v>7169</v>
      </c>
      <c r="W35" s="56" t="s">
        <v>7169</v>
      </c>
      <c r="X35" s="56" t="s">
        <v>7169</v>
      </c>
      <c r="Y35" s="56" t="s">
        <v>3718</v>
      </c>
      <c r="Z35" s="15" t="s">
        <v>3718</v>
      </c>
      <c r="AA35" s="13" t="s">
        <v>1576</v>
      </c>
      <c r="AB35" s="13" t="s">
        <v>6471</v>
      </c>
      <c r="AC35" s="13" t="s">
        <v>6471</v>
      </c>
      <c r="AD35" s="13" t="s">
        <v>6472</v>
      </c>
      <c r="AE35" s="13" t="s">
        <v>344</v>
      </c>
      <c r="AF35" s="13" t="s">
        <v>298</v>
      </c>
      <c r="AG35" s="13" t="s">
        <v>264</v>
      </c>
      <c r="AH35" s="13" t="s">
        <v>264</v>
      </c>
      <c r="AI35" s="13" t="s">
        <v>4403</v>
      </c>
      <c r="AJ35" s="15" t="s">
        <v>2360</v>
      </c>
      <c r="AK35" s="15" t="s">
        <v>264</v>
      </c>
      <c r="AL35" s="28" t="s">
        <v>264</v>
      </c>
      <c r="AM35" s="28" t="s">
        <v>264</v>
      </c>
      <c r="AN35" s="28" t="s">
        <v>264</v>
      </c>
      <c r="AO35" s="28" t="s">
        <v>264</v>
      </c>
      <c r="AP35" s="15" t="s">
        <v>264</v>
      </c>
      <c r="AQ35" s="15" t="s">
        <v>264</v>
      </c>
      <c r="AR35" s="15" t="s">
        <v>264</v>
      </c>
      <c r="AS35" s="15" t="s">
        <v>264</v>
      </c>
      <c r="AT35" s="15" t="s">
        <v>264</v>
      </c>
      <c r="AU35" s="15" t="s">
        <v>264</v>
      </c>
      <c r="AV35" s="15" t="s">
        <v>264</v>
      </c>
      <c r="AW35" s="15" t="s">
        <v>264</v>
      </c>
      <c r="AX35" s="15" t="s">
        <v>264</v>
      </c>
      <c r="AY35" s="15" t="s">
        <v>264</v>
      </c>
      <c r="AZ35" s="15" t="s">
        <v>264</v>
      </c>
      <c r="BA35" s="15" t="s">
        <v>264</v>
      </c>
      <c r="BB35" s="15" t="s">
        <v>264</v>
      </c>
      <c r="BC35" s="15" t="s">
        <v>264</v>
      </c>
      <c r="BD35" s="15" t="s">
        <v>264</v>
      </c>
      <c r="BE35" s="15" t="s">
        <v>264</v>
      </c>
      <c r="BF35" s="15" t="s">
        <v>2361</v>
      </c>
      <c r="BG35" s="15" t="s">
        <v>2361</v>
      </c>
      <c r="BH35" s="15" t="s">
        <v>2361</v>
      </c>
      <c r="BI35" s="15" t="s">
        <v>2362</v>
      </c>
      <c r="BJ35" s="15" t="s">
        <v>2361</v>
      </c>
      <c r="BK35" s="15" t="s">
        <v>264</v>
      </c>
      <c r="BL35" s="15" t="s">
        <v>264</v>
      </c>
      <c r="BM35" s="15" t="s">
        <v>264</v>
      </c>
      <c r="BN35" s="15" t="s">
        <v>264</v>
      </c>
      <c r="BO35" s="15" t="s">
        <v>264</v>
      </c>
      <c r="BP35" s="15" t="s">
        <v>424</v>
      </c>
      <c r="BQ35" s="15" t="s">
        <v>424</v>
      </c>
      <c r="BR35" s="15" t="s">
        <v>424</v>
      </c>
      <c r="BS35" s="15" t="s">
        <v>424</v>
      </c>
      <c r="BT35" s="15" t="s">
        <v>424</v>
      </c>
      <c r="BU35" s="15" t="s">
        <v>2363</v>
      </c>
      <c r="BV35" s="15" t="s">
        <v>2363</v>
      </c>
      <c r="BW35" s="15" t="s">
        <v>2364</v>
      </c>
      <c r="BX35" s="15" t="s">
        <v>2364</v>
      </c>
      <c r="BY35" s="15" t="s">
        <v>2365</v>
      </c>
      <c r="BZ35" s="15" t="s">
        <v>1058</v>
      </c>
      <c r="CA35" s="15" t="s">
        <v>1058</v>
      </c>
      <c r="CB35" s="15" t="s">
        <v>1093</v>
      </c>
      <c r="CC35" s="15" t="s">
        <v>305</v>
      </c>
      <c r="CD35" s="15" t="s">
        <v>505</v>
      </c>
      <c r="CE35" s="15" t="s">
        <v>424</v>
      </c>
      <c r="CF35" s="15" t="s">
        <v>264</v>
      </c>
    </row>
    <row r="36" spans="1:85" s="9" customFormat="1" ht="19.95" customHeight="1" x14ac:dyDescent="0.3">
      <c r="A36" s="35" t="s">
        <v>111</v>
      </c>
      <c r="B36" s="27"/>
      <c r="C36" s="14"/>
      <c r="D36" s="14" t="s">
        <v>8873</v>
      </c>
      <c r="E36" s="14" t="s">
        <v>8734</v>
      </c>
      <c r="F36" s="14" t="s">
        <v>8622</v>
      </c>
      <c r="G36" s="69" t="s">
        <v>8511</v>
      </c>
      <c r="H36" s="69" t="s">
        <v>8406</v>
      </c>
      <c r="I36" s="69" t="s">
        <v>8340</v>
      </c>
      <c r="J36" s="69" t="s">
        <v>8233</v>
      </c>
      <c r="K36" s="69" t="s">
        <v>8130</v>
      </c>
      <c r="L36" s="69" t="s">
        <v>8025</v>
      </c>
      <c r="M36" s="69" t="s">
        <v>7882</v>
      </c>
      <c r="N36" s="69" t="s">
        <v>7785</v>
      </c>
      <c r="O36" s="69" t="s">
        <v>7650</v>
      </c>
      <c r="P36" s="69" t="s">
        <v>7491</v>
      </c>
      <c r="Q36" s="69" t="s">
        <v>7492</v>
      </c>
      <c r="R36" s="69" t="s">
        <v>7264</v>
      </c>
      <c r="S36" s="69" t="s">
        <v>7264</v>
      </c>
      <c r="T36" s="57" t="s">
        <v>7170</v>
      </c>
      <c r="U36" s="57" t="s">
        <v>7171</v>
      </c>
      <c r="V36" s="57" t="s">
        <v>7172</v>
      </c>
      <c r="W36" s="57" t="s">
        <v>7173</v>
      </c>
      <c r="X36" s="57" t="s">
        <v>7173</v>
      </c>
      <c r="Y36" s="57" t="s">
        <v>7174</v>
      </c>
      <c r="Z36" s="19" t="s">
        <v>6473</v>
      </c>
      <c r="AA36" s="14" t="s">
        <v>6474</v>
      </c>
      <c r="AB36" s="14" t="s">
        <v>6475</v>
      </c>
      <c r="AC36" s="14" t="s">
        <v>6475</v>
      </c>
      <c r="AD36" s="14" t="s">
        <v>6476</v>
      </c>
      <c r="AE36" s="14" t="s">
        <v>6477</v>
      </c>
      <c r="AF36" s="14" t="s">
        <v>6478</v>
      </c>
      <c r="AG36" s="14" t="s">
        <v>4517</v>
      </c>
      <c r="AH36" s="14" t="s">
        <v>4517</v>
      </c>
      <c r="AI36" s="14" t="s">
        <v>4404</v>
      </c>
      <c r="AJ36" s="19" t="s">
        <v>2366</v>
      </c>
      <c r="AK36" s="19" t="s">
        <v>2367</v>
      </c>
      <c r="AL36" s="19" t="s">
        <v>2368</v>
      </c>
      <c r="AM36" s="19" t="s">
        <v>2368</v>
      </c>
      <c r="AN36" s="19" t="s">
        <v>2369</v>
      </c>
      <c r="AO36" s="19" t="s">
        <v>2370</v>
      </c>
      <c r="AP36" s="19" t="s">
        <v>2371</v>
      </c>
      <c r="AQ36" s="19" t="s">
        <v>2372</v>
      </c>
      <c r="AR36" s="19" t="s">
        <v>2372</v>
      </c>
      <c r="AS36" s="19" t="s">
        <v>2373</v>
      </c>
      <c r="AT36" s="19" t="s">
        <v>2374</v>
      </c>
      <c r="AU36" s="19" t="s">
        <v>2375</v>
      </c>
      <c r="AV36" s="19" t="s">
        <v>2376</v>
      </c>
      <c r="AW36" s="19" t="s">
        <v>2376</v>
      </c>
      <c r="AX36" s="19" t="s">
        <v>2377</v>
      </c>
      <c r="AY36" s="19" t="s">
        <v>2378</v>
      </c>
      <c r="AZ36" s="19" t="s">
        <v>2379</v>
      </c>
      <c r="BA36" s="19" t="s">
        <v>2380</v>
      </c>
      <c r="BB36" s="19" t="s">
        <v>2380</v>
      </c>
      <c r="BC36" s="19" t="s">
        <v>2381</v>
      </c>
      <c r="BD36" s="19" t="s">
        <v>2382</v>
      </c>
      <c r="BE36" s="19" t="s">
        <v>2383</v>
      </c>
      <c r="BF36" s="19" t="s">
        <v>2384</v>
      </c>
      <c r="BG36" s="19" t="s">
        <v>2384</v>
      </c>
      <c r="BH36" s="19" t="s">
        <v>2385</v>
      </c>
      <c r="BI36" s="19" t="s">
        <v>2386</v>
      </c>
      <c r="BJ36" s="19" t="s">
        <v>2387</v>
      </c>
      <c r="BK36" s="19" t="s">
        <v>2388</v>
      </c>
      <c r="BL36" s="19" t="s">
        <v>2388</v>
      </c>
      <c r="BM36" s="19" t="s">
        <v>2389</v>
      </c>
      <c r="BN36" s="19" t="s">
        <v>2390</v>
      </c>
      <c r="BO36" s="19" t="s">
        <v>2391</v>
      </c>
      <c r="BP36" s="19" t="s">
        <v>2392</v>
      </c>
      <c r="BQ36" s="19" t="s">
        <v>2392</v>
      </c>
      <c r="BR36" s="19" t="s">
        <v>2393</v>
      </c>
      <c r="BS36" s="19" t="s">
        <v>2394</v>
      </c>
      <c r="BT36" s="19" t="s">
        <v>2395</v>
      </c>
      <c r="BU36" s="19" t="s">
        <v>2396</v>
      </c>
      <c r="BV36" s="19" t="s">
        <v>2396</v>
      </c>
      <c r="BW36" s="19" t="s">
        <v>2397</v>
      </c>
      <c r="BX36" s="19" t="s">
        <v>2398</v>
      </c>
      <c r="BY36" s="19" t="s">
        <v>2399</v>
      </c>
      <c r="BZ36" s="19" t="s">
        <v>2400</v>
      </c>
      <c r="CA36" s="19" t="s">
        <v>2400</v>
      </c>
      <c r="CB36" s="19" t="s">
        <v>2401</v>
      </c>
      <c r="CC36" s="19" t="s">
        <v>777</v>
      </c>
      <c r="CD36" s="19" t="s">
        <v>2402</v>
      </c>
      <c r="CE36" s="19" t="s">
        <v>6479</v>
      </c>
      <c r="CF36" s="19" t="s">
        <v>264</v>
      </c>
    </row>
    <row r="37" spans="1:85" ht="19.95" customHeight="1" x14ac:dyDescent="0.3">
      <c r="A37" s="34" t="s">
        <v>112</v>
      </c>
      <c r="B37" s="26"/>
      <c r="C37" s="13"/>
      <c r="D37" s="13" t="s">
        <v>264</v>
      </c>
      <c r="E37" s="13" t="s">
        <v>264</v>
      </c>
      <c r="F37" s="13" t="s">
        <v>264</v>
      </c>
      <c r="G37" s="71" t="s">
        <v>264</v>
      </c>
      <c r="H37" s="71" t="s">
        <v>264</v>
      </c>
      <c r="I37" s="71" t="s">
        <v>264</v>
      </c>
      <c r="J37" s="71" t="s">
        <v>264</v>
      </c>
      <c r="K37" s="71" t="s">
        <v>264</v>
      </c>
      <c r="L37" s="71" t="s">
        <v>264</v>
      </c>
      <c r="M37" s="71" t="s">
        <v>264</v>
      </c>
      <c r="N37" s="71" t="s">
        <v>264</v>
      </c>
      <c r="O37" s="71" t="s">
        <v>264</v>
      </c>
      <c r="P37" s="71" t="s">
        <v>264</v>
      </c>
      <c r="Q37" s="71" t="s">
        <v>264</v>
      </c>
      <c r="R37" s="71" t="s">
        <v>264</v>
      </c>
      <c r="S37" s="71" t="s">
        <v>264</v>
      </c>
      <c r="T37" s="56" t="s">
        <v>264</v>
      </c>
      <c r="U37" s="56" t="s">
        <v>264</v>
      </c>
      <c r="V37" s="56" t="s">
        <v>264</v>
      </c>
      <c r="W37" s="56" t="s">
        <v>264</v>
      </c>
      <c r="X37" s="56" t="s">
        <v>264</v>
      </c>
      <c r="Y37" s="56" t="s">
        <v>264</v>
      </c>
      <c r="Z37" s="15" t="s">
        <v>264</v>
      </c>
      <c r="AA37" s="13" t="s">
        <v>264</v>
      </c>
      <c r="AB37" s="13" t="s">
        <v>264</v>
      </c>
      <c r="AC37" s="13" t="s">
        <v>264</v>
      </c>
      <c r="AD37" s="13" t="s">
        <v>264</v>
      </c>
      <c r="AE37" s="13" t="s">
        <v>264</v>
      </c>
      <c r="AF37" s="13" t="s">
        <v>264</v>
      </c>
      <c r="AG37" s="13" t="s">
        <v>264</v>
      </c>
      <c r="AH37" s="13" t="s">
        <v>264</v>
      </c>
      <c r="AI37" s="13" t="s">
        <v>264</v>
      </c>
      <c r="AJ37" s="15" t="s">
        <v>264</v>
      </c>
      <c r="AK37" s="15" t="s">
        <v>264</v>
      </c>
      <c r="AL37" s="28" t="s">
        <v>264</v>
      </c>
      <c r="AM37" s="28" t="s">
        <v>264</v>
      </c>
      <c r="AN37" s="28" t="s">
        <v>264</v>
      </c>
      <c r="AO37" s="28" t="s">
        <v>264</v>
      </c>
      <c r="AP37" s="15" t="s">
        <v>264</v>
      </c>
      <c r="AQ37" s="15" t="s">
        <v>264</v>
      </c>
      <c r="AR37" s="15" t="s">
        <v>264</v>
      </c>
      <c r="AS37" s="15" t="s">
        <v>264</v>
      </c>
      <c r="AT37" s="15" t="s">
        <v>2403</v>
      </c>
      <c r="AU37" s="15" t="s">
        <v>264</v>
      </c>
      <c r="AV37" s="15" t="s">
        <v>264</v>
      </c>
      <c r="AW37" s="15" t="s">
        <v>264</v>
      </c>
      <c r="AX37" s="15" t="s">
        <v>2404</v>
      </c>
      <c r="AY37" s="15" t="s">
        <v>2405</v>
      </c>
      <c r="AZ37" s="15" t="s">
        <v>264</v>
      </c>
      <c r="BA37" s="15" t="s">
        <v>264</v>
      </c>
      <c r="BB37" s="15" t="s">
        <v>264</v>
      </c>
      <c r="BC37" s="15" t="s">
        <v>2406</v>
      </c>
      <c r="BD37" s="15" t="s">
        <v>2407</v>
      </c>
      <c r="BE37" s="15" t="s">
        <v>264</v>
      </c>
      <c r="BF37" s="15" t="s">
        <v>264</v>
      </c>
      <c r="BG37" s="15" t="s">
        <v>264</v>
      </c>
      <c r="BH37" s="15" t="s">
        <v>2408</v>
      </c>
      <c r="BI37" s="15" t="s">
        <v>2409</v>
      </c>
      <c r="BJ37" s="15" t="s">
        <v>264</v>
      </c>
      <c r="BK37" s="15" t="s">
        <v>264</v>
      </c>
      <c r="BL37" s="15" t="s">
        <v>264</v>
      </c>
      <c r="BM37" s="15" t="s">
        <v>2410</v>
      </c>
      <c r="BN37" s="15" t="s">
        <v>2411</v>
      </c>
      <c r="BO37" s="15" t="s">
        <v>264</v>
      </c>
      <c r="BP37" s="15" t="s">
        <v>264</v>
      </c>
      <c r="BQ37" s="15" t="s">
        <v>264</v>
      </c>
      <c r="BR37" s="15" t="s">
        <v>2412</v>
      </c>
      <c r="BS37" s="15" t="s">
        <v>2413</v>
      </c>
      <c r="BT37" s="15" t="s">
        <v>264</v>
      </c>
      <c r="BU37" s="15" t="s">
        <v>264</v>
      </c>
      <c r="BV37" s="15" t="s">
        <v>264</v>
      </c>
      <c r="BW37" s="15" t="s">
        <v>2414</v>
      </c>
      <c r="BX37" s="15" t="s">
        <v>2415</v>
      </c>
      <c r="BY37" s="15" t="s">
        <v>264</v>
      </c>
      <c r="BZ37" s="15" t="s">
        <v>264</v>
      </c>
      <c r="CA37" s="15" t="s">
        <v>264</v>
      </c>
      <c r="CB37" s="15" t="s">
        <v>264</v>
      </c>
      <c r="CC37" s="15" t="s">
        <v>2416</v>
      </c>
      <c r="CD37" s="15" t="s">
        <v>264</v>
      </c>
      <c r="CE37" s="15" t="s">
        <v>264</v>
      </c>
      <c r="CF37" s="15" t="s">
        <v>264</v>
      </c>
    </row>
    <row r="38" spans="1:85" ht="19.95" customHeight="1" x14ac:dyDescent="0.3">
      <c r="A38" s="35" t="s">
        <v>113</v>
      </c>
      <c r="B38" s="27"/>
      <c r="C38" s="14"/>
      <c r="D38" s="14" t="s">
        <v>8874</v>
      </c>
      <c r="E38" s="14" t="s">
        <v>3056</v>
      </c>
      <c r="F38" s="14" t="s">
        <v>8623</v>
      </c>
      <c r="G38" s="69" t="s">
        <v>8512</v>
      </c>
      <c r="H38" s="69" t="s">
        <v>8407</v>
      </c>
      <c r="I38" s="69" t="s">
        <v>2751</v>
      </c>
      <c r="J38" s="69" t="s">
        <v>8234</v>
      </c>
      <c r="K38" s="69" t="s">
        <v>8131</v>
      </c>
      <c r="L38" s="69" t="s">
        <v>8026</v>
      </c>
      <c r="M38" s="69" t="s">
        <v>7883</v>
      </c>
      <c r="N38" s="69" t="s">
        <v>7786</v>
      </c>
      <c r="O38" s="69" t="s">
        <v>7651</v>
      </c>
      <c r="P38" s="69" t="s">
        <v>7493</v>
      </c>
      <c r="Q38" s="69" t="s">
        <v>7494</v>
      </c>
      <c r="R38" s="69" t="s">
        <v>7265</v>
      </c>
      <c r="S38" s="69" t="s">
        <v>7265</v>
      </c>
      <c r="T38" s="57" t="s">
        <v>7175</v>
      </c>
      <c r="U38" s="57" t="s">
        <v>7176</v>
      </c>
      <c r="V38" s="57" t="s">
        <v>7177</v>
      </c>
      <c r="W38" s="57" t="s">
        <v>7178</v>
      </c>
      <c r="X38" s="57" t="s">
        <v>7178</v>
      </c>
      <c r="Y38" s="57" t="s">
        <v>7179</v>
      </c>
      <c r="Z38" s="19" t="s">
        <v>6480</v>
      </c>
      <c r="AA38" s="14" t="s">
        <v>1487</v>
      </c>
      <c r="AB38" s="14" t="s">
        <v>2767</v>
      </c>
      <c r="AC38" s="14" t="s">
        <v>2767</v>
      </c>
      <c r="AD38" s="14" t="s">
        <v>6481</v>
      </c>
      <c r="AE38" s="14" t="s">
        <v>6482</v>
      </c>
      <c r="AF38" s="14" t="s">
        <v>4310</v>
      </c>
      <c r="AG38" s="14" t="s">
        <v>4518</v>
      </c>
      <c r="AH38" s="14" t="s">
        <v>4518</v>
      </c>
      <c r="AI38" s="14" t="s">
        <v>4405</v>
      </c>
      <c r="AJ38" s="19" t="s">
        <v>2417</v>
      </c>
      <c r="AK38" s="19" t="s">
        <v>2418</v>
      </c>
      <c r="AL38" s="19" t="s">
        <v>2419</v>
      </c>
      <c r="AM38" s="19" t="s">
        <v>2419</v>
      </c>
      <c r="AN38" s="19" t="s">
        <v>2420</v>
      </c>
      <c r="AO38" s="19" t="s">
        <v>2363</v>
      </c>
      <c r="AP38" s="19" t="s">
        <v>2421</v>
      </c>
      <c r="AQ38" s="19" t="s">
        <v>2422</v>
      </c>
      <c r="AR38" s="19" t="s">
        <v>2422</v>
      </c>
      <c r="AS38" s="19" t="s">
        <v>2423</v>
      </c>
      <c r="AT38" s="19" t="s">
        <v>2424</v>
      </c>
      <c r="AU38" s="19" t="s">
        <v>2425</v>
      </c>
      <c r="AV38" s="19" t="s">
        <v>2426</v>
      </c>
      <c r="AW38" s="19" t="s">
        <v>2426</v>
      </c>
      <c r="AX38" s="19" t="s">
        <v>2427</v>
      </c>
      <c r="AY38" s="19" t="s">
        <v>2428</v>
      </c>
      <c r="AZ38" s="19" t="s">
        <v>2429</v>
      </c>
      <c r="BA38" s="19" t="s">
        <v>2430</v>
      </c>
      <c r="BB38" s="19" t="s">
        <v>2430</v>
      </c>
      <c r="BC38" s="19" t="s">
        <v>2431</v>
      </c>
      <c r="BD38" s="19" t="s">
        <v>2432</v>
      </c>
      <c r="BE38" s="19" t="s">
        <v>2433</v>
      </c>
      <c r="BF38" s="19" t="s">
        <v>1133</v>
      </c>
      <c r="BG38" s="19" t="s">
        <v>1133</v>
      </c>
      <c r="BH38" s="19" t="s">
        <v>2434</v>
      </c>
      <c r="BI38" s="19" t="s">
        <v>2435</v>
      </c>
      <c r="BJ38" s="19" t="s">
        <v>2436</v>
      </c>
      <c r="BK38" s="19" t="s">
        <v>2437</v>
      </c>
      <c r="BL38" s="19" t="s">
        <v>2437</v>
      </c>
      <c r="BM38" s="19" t="s">
        <v>1438</v>
      </c>
      <c r="BN38" s="19" t="s">
        <v>2241</v>
      </c>
      <c r="BO38" s="19" t="s">
        <v>450</v>
      </c>
      <c r="BP38" s="19" t="s">
        <v>2438</v>
      </c>
      <c r="BQ38" s="19" t="s">
        <v>2438</v>
      </c>
      <c r="BR38" s="19" t="s">
        <v>2439</v>
      </c>
      <c r="BS38" s="19" t="s">
        <v>2440</v>
      </c>
      <c r="BT38" s="19" t="s">
        <v>2441</v>
      </c>
      <c r="BU38" s="19" t="s">
        <v>2442</v>
      </c>
      <c r="BV38" s="19" t="s">
        <v>2442</v>
      </c>
      <c r="BW38" s="19" t="s">
        <v>2443</v>
      </c>
      <c r="BX38" s="19" t="s">
        <v>2031</v>
      </c>
      <c r="BY38" s="19" t="s">
        <v>2444</v>
      </c>
      <c r="BZ38" s="19" t="s">
        <v>2445</v>
      </c>
      <c r="CA38" s="19" t="s">
        <v>2445</v>
      </c>
      <c r="CB38" s="19" t="s">
        <v>2401</v>
      </c>
      <c r="CC38" s="19" t="s">
        <v>2446</v>
      </c>
      <c r="CD38" s="19" t="s">
        <v>2402</v>
      </c>
      <c r="CE38" s="19" t="s">
        <v>6479</v>
      </c>
      <c r="CF38" s="19" t="s">
        <v>264</v>
      </c>
    </row>
    <row r="39" spans="1:85" ht="19.95" customHeight="1" x14ac:dyDescent="0.3">
      <c r="A39" s="34" t="s">
        <v>97</v>
      </c>
      <c r="B39" s="26"/>
      <c r="C39" s="13"/>
      <c r="D39" s="13" t="s">
        <v>8875</v>
      </c>
      <c r="E39" s="13" t="s">
        <v>8735</v>
      </c>
      <c r="F39" s="13" t="s">
        <v>8624</v>
      </c>
      <c r="G39" s="71" t="s">
        <v>8513</v>
      </c>
      <c r="H39" s="71" t="s">
        <v>8408</v>
      </c>
      <c r="I39" s="71" t="s">
        <v>8341</v>
      </c>
      <c r="J39" s="71" t="s">
        <v>8235</v>
      </c>
      <c r="K39" s="71" t="s">
        <v>8132</v>
      </c>
      <c r="L39" s="71" t="s">
        <v>8027</v>
      </c>
      <c r="M39" s="71" t="s">
        <v>7884</v>
      </c>
      <c r="N39" s="71" t="s">
        <v>7787</v>
      </c>
      <c r="O39" s="71" t="s">
        <v>7652</v>
      </c>
      <c r="P39" s="71" t="s">
        <v>7495</v>
      </c>
      <c r="Q39" s="71" t="s">
        <v>7496</v>
      </c>
      <c r="R39" s="71" t="s">
        <v>7266</v>
      </c>
      <c r="S39" s="71" t="s">
        <v>7266</v>
      </c>
      <c r="T39" s="56" t="s">
        <v>7180</v>
      </c>
      <c r="U39" s="56" t="s">
        <v>7181</v>
      </c>
      <c r="V39" s="56" t="s">
        <v>7182</v>
      </c>
      <c r="W39" s="56" t="s">
        <v>7183</v>
      </c>
      <c r="X39" s="56" t="s">
        <v>7183</v>
      </c>
      <c r="Y39" s="56" t="s">
        <v>7184</v>
      </c>
      <c r="Z39" s="15" t="s">
        <v>6483</v>
      </c>
      <c r="AA39" s="13" t="s">
        <v>6484</v>
      </c>
      <c r="AB39" s="13" t="s">
        <v>6485</v>
      </c>
      <c r="AC39" s="13" t="s">
        <v>6485</v>
      </c>
      <c r="AD39" s="13" t="s">
        <v>6486</v>
      </c>
      <c r="AE39" s="13" t="s">
        <v>6487</v>
      </c>
      <c r="AF39" s="13" t="s">
        <v>6488</v>
      </c>
      <c r="AG39" s="13" t="s">
        <v>4519</v>
      </c>
      <c r="AH39" s="13" t="s">
        <v>4519</v>
      </c>
      <c r="AI39" s="13" t="s">
        <v>4406</v>
      </c>
      <c r="AJ39" s="15" t="s">
        <v>2447</v>
      </c>
      <c r="AK39" s="15" t="s">
        <v>2448</v>
      </c>
      <c r="AL39" s="15" t="s">
        <v>2449</v>
      </c>
      <c r="AM39" s="15" t="s">
        <v>2449</v>
      </c>
      <c r="AN39" s="15" t="s">
        <v>2450</v>
      </c>
      <c r="AO39" s="15" t="s">
        <v>2451</v>
      </c>
      <c r="AP39" s="15" t="s">
        <v>2452</v>
      </c>
      <c r="AQ39" s="15" t="s">
        <v>2453</v>
      </c>
      <c r="AR39" s="15" t="s">
        <v>2453</v>
      </c>
      <c r="AS39" s="15" t="s">
        <v>2454</v>
      </c>
      <c r="AT39" s="15" t="s">
        <v>264</v>
      </c>
      <c r="AU39" s="15" t="s">
        <v>2455</v>
      </c>
      <c r="AV39" s="15" t="s">
        <v>2456</v>
      </c>
      <c r="AW39" s="15" t="s">
        <v>2456</v>
      </c>
      <c r="AX39" s="15" t="s">
        <v>264</v>
      </c>
      <c r="AY39" s="15" t="s">
        <v>264</v>
      </c>
      <c r="AZ39" s="15" t="s">
        <v>2457</v>
      </c>
      <c r="BA39" s="15" t="s">
        <v>2458</v>
      </c>
      <c r="BB39" s="15" t="s">
        <v>2458</v>
      </c>
      <c r="BC39" s="15" t="s">
        <v>264</v>
      </c>
      <c r="BD39" s="15" t="s">
        <v>264</v>
      </c>
      <c r="BE39" s="15" t="s">
        <v>2459</v>
      </c>
      <c r="BF39" s="15" t="s">
        <v>2460</v>
      </c>
      <c r="BG39" s="15" t="s">
        <v>2460</v>
      </c>
      <c r="BH39" s="15" t="s">
        <v>264</v>
      </c>
      <c r="BI39" s="15" t="s">
        <v>1690</v>
      </c>
      <c r="BJ39" s="15" t="s">
        <v>2461</v>
      </c>
      <c r="BK39" s="15" t="s">
        <v>2462</v>
      </c>
      <c r="BL39" s="15" t="s">
        <v>2462</v>
      </c>
      <c r="BM39" s="15" t="s">
        <v>264</v>
      </c>
      <c r="BN39" s="15" t="s">
        <v>264</v>
      </c>
      <c r="BO39" s="15" t="s">
        <v>2463</v>
      </c>
      <c r="BP39" s="15" t="s">
        <v>2464</v>
      </c>
      <c r="BQ39" s="15" t="s">
        <v>2464</v>
      </c>
      <c r="BR39" s="15" t="s">
        <v>264</v>
      </c>
      <c r="BS39" s="15" t="s">
        <v>264</v>
      </c>
      <c r="BT39" s="15" t="s">
        <v>2465</v>
      </c>
      <c r="BU39" s="15" t="s">
        <v>2466</v>
      </c>
      <c r="BV39" s="15" t="s">
        <v>2466</v>
      </c>
      <c r="BW39" s="15" t="s">
        <v>264</v>
      </c>
      <c r="BX39" s="15" t="s">
        <v>264</v>
      </c>
      <c r="BY39" s="15" t="s">
        <v>2467</v>
      </c>
      <c r="BZ39" s="15" t="s">
        <v>2468</v>
      </c>
      <c r="CA39" s="15" t="s">
        <v>2468</v>
      </c>
      <c r="CB39" s="15" t="s">
        <v>264</v>
      </c>
      <c r="CC39" s="15" t="s">
        <v>264</v>
      </c>
      <c r="CD39" s="15" t="s">
        <v>264</v>
      </c>
      <c r="CE39" s="15" t="s">
        <v>264</v>
      </c>
      <c r="CF39" s="15" t="s">
        <v>264</v>
      </c>
    </row>
    <row r="40" spans="1:85" ht="19.95" customHeight="1" x14ac:dyDescent="0.3">
      <c r="A40" s="34" t="s">
        <v>114</v>
      </c>
      <c r="B40" s="26"/>
      <c r="C40" s="13"/>
      <c r="D40" s="13" t="s">
        <v>8875</v>
      </c>
      <c r="E40" s="13" t="s">
        <v>8705</v>
      </c>
      <c r="F40" s="13" t="s">
        <v>8624</v>
      </c>
      <c r="G40" s="71" t="s">
        <v>8513</v>
      </c>
      <c r="H40" s="71" t="s">
        <v>8408</v>
      </c>
      <c r="I40" s="71" t="s">
        <v>8312</v>
      </c>
      <c r="J40" s="71" t="s">
        <v>8235</v>
      </c>
      <c r="K40" s="71" t="s">
        <v>8133</v>
      </c>
      <c r="L40" s="71" t="s">
        <v>8027</v>
      </c>
      <c r="M40" s="71" t="s">
        <v>7858</v>
      </c>
      <c r="N40" s="71" t="s">
        <v>7755</v>
      </c>
      <c r="O40" s="71" t="s">
        <v>7653</v>
      </c>
      <c r="P40" s="71" t="s">
        <v>7497</v>
      </c>
      <c r="Q40" s="71" t="s">
        <v>7498</v>
      </c>
      <c r="R40" s="71" t="s">
        <v>7228</v>
      </c>
      <c r="S40" s="71" t="s">
        <v>7228</v>
      </c>
      <c r="T40" s="56" t="s">
        <v>7185</v>
      </c>
      <c r="U40" s="56" t="s">
        <v>6952</v>
      </c>
      <c r="V40" s="56" t="s">
        <v>6897</v>
      </c>
      <c r="W40" s="56" t="s">
        <v>6898</v>
      </c>
      <c r="X40" s="56" t="s">
        <v>6898</v>
      </c>
      <c r="Y40" s="56" t="s">
        <v>6953</v>
      </c>
      <c r="Z40" s="15" t="s">
        <v>4566</v>
      </c>
      <c r="AA40" s="13" t="s">
        <v>4567</v>
      </c>
      <c r="AB40" s="13" t="s">
        <v>4568</v>
      </c>
      <c r="AC40" s="13" t="s">
        <v>4568</v>
      </c>
      <c r="AD40" s="13" t="s">
        <v>6489</v>
      </c>
      <c r="AE40" s="13" t="s">
        <v>6317</v>
      </c>
      <c r="AF40" s="13" t="s">
        <v>6318</v>
      </c>
      <c r="AG40" s="13" t="s">
        <v>4520</v>
      </c>
      <c r="AH40" s="13" t="s">
        <v>4520</v>
      </c>
      <c r="AI40" s="13" t="s">
        <v>4407</v>
      </c>
      <c r="AJ40" s="15" t="s">
        <v>2470</v>
      </c>
      <c r="AK40" s="15" t="s">
        <v>1442</v>
      </c>
      <c r="AL40" s="15" t="s">
        <v>2471</v>
      </c>
      <c r="AM40" s="15" t="s">
        <v>2471</v>
      </c>
      <c r="AN40" s="15" t="s">
        <v>2472</v>
      </c>
      <c r="AO40" s="15" t="s">
        <v>2473</v>
      </c>
      <c r="AP40" s="15" t="s">
        <v>2474</v>
      </c>
      <c r="AQ40" s="15" t="s">
        <v>2475</v>
      </c>
      <c r="AR40" s="15" t="s">
        <v>2475</v>
      </c>
      <c r="AS40" s="15" t="s">
        <v>2476</v>
      </c>
      <c r="AT40" s="15" t="s">
        <v>2477</v>
      </c>
      <c r="AU40" s="15" t="s">
        <v>1452</v>
      </c>
      <c r="AV40" s="15" t="s">
        <v>2478</v>
      </c>
      <c r="AW40" s="15" t="s">
        <v>2478</v>
      </c>
      <c r="AX40" s="15" t="s">
        <v>2479</v>
      </c>
      <c r="AY40" s="15" t="s">
        <v>2480</v>
      </c>
      <c r="AZ40" s="15" t="s">
        <v>2481</v>
      </c>
      <c r="BA40" s="15" t="s">
        <v>2481</v>
      </c>
      <c r="BB40" s="15" t="s">
        <v>2481</v>
      </c>
      <c r="BC40" s="15" t="s">
        <v>264</v>
      </c>
      <c r="BD40" s="15" t="s">
        <v>581</v>
      </c>
      <c r="BE40" s="15" t="s">
        <v>581</v>
      </c>
      <c r="BF40" s="15" t="s">
        <v>1461</v>
      </c>
      <c r="BG40" s="15" t="s">
        <v>1461</v>
      </c>
      <c r="BH40" s="15" t="s">
        <v>2482</v>
      </c>
      <c r="BI40" s="15" t="s">
        <v>2483</v>
      </c>
      <c r="BJ40" s="15" t="s">
        <v>1465</v>
      </c>
      <c r="BK40" s="15" t="s">
        <v>1466</v>
      </c>
      <c r="BL40" s="15" t="s">
        <v>1466</v>
      </c>
      <c r="BM40" s="15" t="s">
        <v>2484</v>
      </c>
      <c r="BN40" s="15" t="s">
        <v>2485</v>
      </c>
      <c r="BO40" s="15" t="s">
        <v>1470</v>
      </c>
      <c r="BP40" s="15" t="s">
        <v>1471</v>
      </c>
      <c r="BQ40" s="15" t="s">
        <v>1471</v>
      </c>
      <c r="BR40" s="15" t="s">
        <v>2486</v>
      </c>
      <c r="BS40" s="15" t="s">
        <v>2487</v>
      </c>
      <c r="BT40" s="15" t="s">
        <v>1475</v>
      </c>
      <c r="BU40" s="15" t="s">
        <v>2488</v>
      </c>
      <c r="BV40" s="15" t="s">
        <v>2488</v>
      </c>
      <c r="BW40" s="15" t="s">
        <v>2489</v>
      </c>
      <c r="BX40" s="15" t="s">
        <v>2490</v>
      </c>
      <c r="BY40" s="15" t="s">
        <v>1480</v>
      </c>
      <c r="BZ40" s="15" t="s">
        <v>1481</v>
      </c>
      <c r="CA40" s="15" t="s">
        <v>1481</v>
      </c>
      <c r="CB40" s="15" t="s">
        <v>1483</v>
      </c>
      <c r="CC40" s="15" t="s">
        <v>1484</v>
      </c>
      <c r="CD40" s="15" t="s">
        <v>1485</v>
      </c>
      <c r="CE40" s="15" t="s">
        <v>6490</v>
      </c>
      <c r="CF40" s="15" t="s">
        <v>264</v>
      </c>
    </row>
    <row r="41" spans="1:85" s="31" customFormat="1" ht="19.95" customHeight="1" x14ac:dyDescent="0.3">
      <c r="A41" s="35" t="s">
        <v>115</v>
      </c>
      <c r="B41" s="27"/>
      <c r="C41" s="14"/>
      <c r="D41" s="14" t="s">
        <v>8876</v>
      </c>
      <c r="E41" s="14" t="s">
        <v>264</v>
      </c>
      <c r="F41" s="14" t="s">
        <v>8593</v>
      </c>
      <c r="G41" s="69" t="s">
        <v>8514</v>
      </c>
      <c r="H41" s="69" t="s">
        <v>8409</v>
      </c>
      <c r="I41" s="69" t="s">
        <v>264</v>
      </c>
      <c r="J41" s="69" t="s">
        <v>8204</v>
      </c>
      <c r="K41" s="69" t="s">
        <v>264</v>
      </c>
      <c r="L41" s="69" t="s">
        <v>264</v>
      </c>
      <c r="M41" s="69" t="s">
        <v>264</v>
      </c>
      <c r="N41" s="69" t="s">
        <v>264</v>
      </c>
      <c r="O41" s="69" t="s">
        <v>264</v>
      </c>
      <c r="P41" s="69" t="s">
        <v>264</v>
      </c>
      <c r="Q41" s="69" t="s">
        <v>264</v>
      </c>
      <c r="R41" s="69" t="s">
        <v>264</v>
      </c>
      <c r="S41" s="69" t="s">
        <v>264</v>
      </c>
      <c r="T41" s="57" t="s">
        <v>264</v>
      </c>
      <c r="U41" s="57" t="s">
        <v>264</v>
      </c>
      <c r="V41" s="57" t="s">
        <v>264</v>
      </c>
      <c r="W41" s="57" t="s">
        <v>264</v>
      </c>
      <c r="X41" s="57" t="s">
        <v>264</v>
      </c>
      <c r="Y41" s="57" t="s">
        <v>264</v>
      </c>
      <c r="Z41" s="19" t="s">
        <v>264</v>
      </c>
      <c r="AA41" s="14" t="s">
        <v>264</v>
      </c>
      <c r="AB41" s="14" t="s">
        <v>264</v>
      </c>
      <c r="AC41" s="14" t="s">
        <v>264</v>
      </c>
      <c r="AD41" s="14" t="s">
        <v>264</v>
      </c>
      <c r="AE41" s="14" t="s">
        <v>264</v>
      </c>
      <c r="AF41" s="14" t="s">
        <v>264</v>
      </c>
      <c r="AG41" s="14" t="s">
        <v>264</v>
      </c>
      <c r="AH41" s="14" t="s">
        <v>264</v>
      </c>
      <c r="AI41" s="14" t="s">
        <v>264</v>
      </c>
      <c r="AJ41" s="19" t="s">
        <v>264</v>
      </c>
      <c r="AK41" s="19" t="s">
        <v>264</v>
      </c>
      <c r="AL41" s="18" t="s">
        <v>264</v>
      </c>
      <c r="AM41" s="18" t="s">
        <v>264</v>
      </c>
      <c r="AN41" s="18" t="s">
        <v>264</v>
      </c>
      <c r="AO41" s="18" t="s">
        <v>264</v>
      </c>
      <c r="AP41" s="19" t="s">
        <v>264</v>
      </c>
      <c r="AQ41" s="19" t="s">
        <v>264</v>
      </c>
      <c r="AR41" s="19" t="s">
        <v>264</v>
      </c>
      <c r="AS41" s="19" t="s">
        <v>264</v>
      </c>
      <c r="AT41" s="19" t="s">
        <v>264</v>
      </c>
      <c r="AU41" s="19" t="s">
        <v>264</v>
      </c>
      <c r="AV41" s="19" t="s">
        <v>264</v>
      </c>
      <c r="AW41" s="19" t="s">
        <v>264</v>
      </c>
      <c r="AX41" s="19" t="s">
        <v>264</v>
      </c>
      <c r="AY41" s="19" t="s">
        <v>264</v>
      </c>
      <c r="AZ41" s="19" t="s">
        <v>264</v>
      </c>
      <c r="BA41" s="19" t="s">
        <v>264</v>
      </c>
      <c r="BB41" s="19" t="s">
        <v>264</v>
      </c>
      <c r="BC41" s="19" t="s">
        <v>264</v>
      </c>
      <c r="BD41" s="19" t="s">
        <v>264</v>
      </c>
      <c r="BE41" s="19" t="s">
        <v>264</v>
      </c>
      <c r="BF41" s="19" t="s">
        <v>264</v>
      </c>
      <c r="BG41" s="19" t="s">
        <v>264</v>
      </c>
      <c r="BH41" s="19" t="s">
        <v>264</v>
      </c>
      <c r="BI41" s="19" t="s">
        <v>1690</v>
      </c>
      <c r="BJ41" s="19" t="s">
        <v>264</v>
      </c>
      <c r="BK41" s="19" t="s">
        <v>2491</v>
      </c>
      <c r="BL41" s="19" t="s">
        <v>2491</v>
      </c>
      <c r="BM41" s="19" t="s">
        <v>264</v>
      </c>
      <c r="BN41" s="19" t="s">
        <v>264</v>
      </c>
      <c r="BO41" s="19" t="s">
        <v>264</v>
      </c>
      <c r="BP41" s="19" t="s">
        <v>2492</v>
      </c>
      <c r="BQ41" s="19" t="s">
        <v>2492</v>
      </c>
      <c r="BR41" s="19" t="s">
        <v>264</v>
      </c>
      <c r="BS41" s="19" t="s">
        <v>264</v>
      </c>
      <c r="BT41" s="19" t="s">
        <v>264</v>
      </c>
      <c r="BU41" s="19" t="s">
        <v>2493</v>
      </c>
      <c r="BV41" s="19" t="s">
        <v>2493</v>
      </c>
      <c r="BW41" s="19" t="s">
        <v>264</v>
      </c>
      <c r="BX41" s="19" t="s">
        <v>264</v>
      </c>
      <c r="BY41" s="19" t="s">
        <v>264</v>
      </c>
      <c r="BZ41" s="19" t="s">
        <v>2494</v>
      </c>
      <c r="CA41" s="19" t="s">
        <v>2494</v>
      </c>
      <c r="CB41" s="19" t="s">
        <v>264</v>
      </c>
      <c r="CC41" s="19" t="s">
        <v>264</v>
      </c>
      <c r="CD41" s="19" t="s">
        <v>264</v>
      </c>
      <c r="CE41" s="19" t="s">
        <v>264</v>
      </c>
      <c r="CF41" s="19" t="s">
        <v>264</v>
      </c>
    </row>
    <row r="42" spans="1:85" s="31" customFormat="1" ht="19.95" customHeight="1" x14ac:dyDescent="0.3">
      <c r="A42" s="34" t="s">
        <v>13</v>
      </c>
      <c r="B42" s="26"/>
      <c r="C42" s="13"/>
      <c r="D42" s="13" t="s">
        <v>264</v>
      </c>
      <c r="E42" s="13" t="s">
        <v>264</v>
      </c>
      <c r="F42" s="13" t="s">
        <v>264</v>
      </c>
      <c r="G42" s="71" t="s">
        <v>264</v>
      </c>
      <c r="H42" s="71" t="s">
        <v>264</v>
      </c>
      <c r="I42" s="71" t="s">
        <v>264</v>
      </c>
      <c r="J42" s="71" t="s">
        <v>8236</v>
      </c>
      <c r="K42" s="71" t="s">
        <v>264</v>
      </c>
      <c r="L42" s="71" t="s">
        <v>264</v>
      </c>
      <c r="M42" s="71" t="s">
        <v>264</v>
      </c>
      <c r="N42" s="71" t="s">
        <v>264</v>
      </c>
      <c r="O42" s="71" t="s">
        <v>264</v>
      </c>
      <c r="P42" s="71" t="s">
        <v>264</v>
      </c>
      <c r="Q42" s="71" t="s">
        <v>264</v>
      </c>
      <c r="R42" s="71" t="s">
        <v>264</v>
      </c>
      <c r="S42" s="71" t="s">
        <v>264</v>
      </c>
      <c r="T42" s="56" t="s">
        <v>264</v>
      </c>
      <c r="U42" s="56" t="s">
        <v>264</v>
      </c>
      <c r="V42" s="56" t="s">
        <v>264</v>
      </c>
      <c r="W42" s="56" t="s">
        <v>7186</v>
      </c>
      <c r="X42" s="56" t="s">
        <v>7186</v>
      </c>
      <c r="Y42" s="56" t="s">
        <v>264</v>
      </c>
      <c r="Z42" s="15" t="s">
        <v>264</v>
      </c>
      <c r="AA42" s="13" t="s">
        <v>264</v>
      </c>
      <c r="AB42" s="13" t="s">
        <v>264</v>
      </c>
      <c r="AC42" s="13" t="s">
        <v>264</v>
      </c>
      <c r="AD42" s="13" t="s">
        <v>264</v>
      </c>
      <c r="AE42" s="13" t="s">
        <v>264</v>
      </c>
      <c r="AF42" s="13" t="s">
        <v>264</v>
      </c>
      <c r="AG42" s="13" t="s">
        <v>264</v>
      </c>
      <c r="AH42" s="13" t="s">
        <v>264</v>
      </c>
      <c r="AI42" s="13" t="s">
        <v>264</v>
      </c>
      <c r="AJ42" s="15" t="s">
        <v>264</v>
      </c>
      <c r="AK42" s="15" t="s">
        <v>264</v>
      </c>
      <c r="AL42" s="15" t="s">
        <v>2495</v>
      </c>
      <c r="AM42" s="15" t="s">
        <v>2495</v>
      </c>
      <c r="AN42" s="28" t="s">
        <v>264</v>
      </c>
      <c r="AO42" s="28" t="s">
        <v>264</v>
      </c>
      <c r="AP42" s="15" t="s">
        <v>264</v>
      </c>
      <c r="AQ42" s="15" t="s">
        <v>2053</v>
      </c>
      <c r="AR42" s="15" t="s">
        <v>2053</v>
      </c>
      <c r="AS42" s="15" t="s">
        <v>264</v>
      </c>
      <c r="AT42" s="15" t="s">
        <v>264</v>
      </c>
      <c r="AU42" s="15" t="s">
        <v>264</v>
      </c>
      <c r="AV42" s="15" t="s">
        <v>2496</v>
      </c>
      <c r="AW42" s="15" t="s">
        <v>2496</v>
      </c>
      <c r="AX42" s="15" t="s">
        <v>264</v>
      </c>
      <c r="AY42" s="15" t="s">
        <v>264</v>
      </c>
      <c r="AZ42" s="15" t="s">
        <v>264</v>
      </c>
      <c r="BA42" s="15" t="s">
        <v>450</v>
      </c>
      <c r="BB42" s="15" t="s">
        <v>450</v>
      </c>
      <c r="BC42" s="15" t="s">
        <v>264</v>
      </c>
      <c r="BD42" s="15" t="s">
        <v>264</v>
      </c>
      <c r="BE42" s="15" t="s">
        <v>264</v>
      </c>
      <c r="BF42" s="15" t="s">
        <v>486</v>
      </c>
      <c r="BG42" s="15" t="s">
        <v>486</v>
      </c>
      <c r="BH42" s="15" t="s">
        <v>264</v>
      </c>
      <c r="BI42" s="15" t="s">
        <v>1690</v>
      </c>
      <c r="BJ42" s="15" t="s">
        <v>264</v>
      </c>
      <c r="BK42" s="15" t="s">
        <v>264</v>
      </c>
      <c r="BL42" s="15" t="s">
        <v>264</v>
      </c>
      <c r="BM42" s="15" t="s">
        <v>264</v>
      </c>
      <c r="BN42" s="15" t="s">
        <v>264</v>
      </c>
      <c r="BO42" s="15" t="s">
        <v>264</v>
      </c>
      <c r="BP42" s="15" t="s">
        <v>264</v>
      </c>
      <c r="BQ42" s="15" t="s">
        <v>264</v>
      </c>
      <c r="BR42" s="15" t="s">
        <v>264</v>
      </c>
      <c r="BS42" s="15" t="s">
        <v>264</v>
      </c>
      <c r="BT42" s="15" t="s">
        <v>264</v>
      </c>
      <c r="BU42" s="15" t="s">
        <v>264</v>
      </c>
      <c r="BV42" s="15" t="s">
        <v>264</v>
      </c>
      <c r="BW42" s="15" t="s">
        <v>264</v>
      </c>
      <c r="BX42" s="15" t="s">
        <v>264</v>
      </c>
      <c r="BY42" s="15" t="s">
        <v>264</v>
      </c>
      <c r="BZ42" s="15" t="s">
        <v>264</v>
      </c>
      <c r="CA42" s="15" t="s">
        <v>264</v>
      </c>
      <c r="CB42" s="15" t="s">
        <v>264</v>
      </c>
      <c r="CC42" s="15" t="s">
        <v>264</v>
      </c>
      <c r="CD42" s="15" t="s">
        <v>264</v>
      </c>
      <c r="CE42" s="15" t="s">
        <v>264</v>
      </c>
      <c r="CF42" s="15" t="s">
        <v>264</v>
      </c>
    </row>
    <row r="43" spans="1:85" s="31" customFormat="1" ht="19.95" customHeight="1" x14ac:dyDescent="0.3">
      <c r="A43" s="35" t="s">
        <v>116</v>
      </c>
      <c r="B43" s="27"/>
      <c r="C43" s="14"/>
      <c r="D43" s="14" t="s">
        <v>264</v>
      </c>
      <c r="E43" s="14" t="s">
        <v>8705</v>
      </c>
      <c r="F43" s="14" t="s">
        <v>8625</v>
      </c>
      <c r="G43" s="69" t="s">
        <v>264</v>
      </c>
      <c r="H43" s="69" t="s">
        <v>8409</v>
      </c>
      <c r="I43" s="69" t="s">
        <v>8312</v>
      </c>
      <c r="J43" s="69" t="s">
        <v>8237</v>
      </c>
      <c r="K43" s="69" t="s">
        <v>8133</v>
      </c>
      <c r="L43" s="69" t="s">
        <v>8028</v>
      </c>
      <c r="M43" s="69" t="s">
        <v>7858</v>
      </c>
      <c r="N43" s="69" t="s">
        <v>7755</v>
      </c>
      <c r="O43" s="69" t="s">
        <v>7653</v>
      </c>
      <c r="P43" s="69" t="s">
        <v>7497</v>
      </c>
      <c r="Q43" s="69" t="s">
        <v>7437</v>
      </c>
      <c r="R43" s="69" t="s">
        <v>7228</v>
      </c>
      <c r="S43" s="69" t="s">
        <v>7228</v>
      </c>
      <c r="T43" s="57" t="s">
        <v>7185</v>
      </c>
      <c r="U43" s="57" t="s">
        <v>6952</v>
      </c>
      <c r="V43" s="57" t="s">
        <v>6897</v>
      </c>
      <c r="W43" s="57" t="s">
        <v>7187</v>
      </c>
      <c r="X43" s="57" t="s">
        <v>7187</v>
      </c>
      <c r="Y43" s="57" t="s">
        <v>6953</v>
      </c>
      <c r="Z43" s="19" t="s">
        <v>4566</v>
      </c>
      <c r="AA43" s="14" t="s">
        <v>4567</v>
      </c>
      <c r="AB43" s="14" t="s">
        <v>4568</v>
      </c>
      <c r="AC43" s="14" t="s">
        <v>4568</v>
      </c>
      <c r="AD43" s="14" t="s">
        <v>6489</v>
      </c>
      <c r="AE43" s="14" t="s">
        <v>6317</v>
      </c>
      <c r="AF43" s="14" t="s">
        <v>6318</v>
      </c>
      <c r="AG43" s="14" t="s">
        <v>4520</v>
      </c>
      <c r="AH43" s="14" t="s">
        <v>4520</v>
      </c>
      <c r="AI43" s="14" t="s">
        <v>4407</v>
      </c>
      <c r="AJ43" s="19" t="s">
        <v>2470</v>
      </c>
      <c r="AK43" s="19" t="s">
        <v>1442</v>
      </c>
      <c r="AL43" s="19" t="s">
        <v>2497</v>
      </c>
      <c r="AM43" s="19" t="s">
        <v>2497</v>
      </c>
      <c r="AN43" s="19" t="s">
        <v>2472</v>
      </c>
      <c r="AO43" s="19" t="s">
        <v>2473</v>
      </c>
      <c r="AP43" s="19" t="s">
        <v>2474</v>
      </c>
      <c r="AQ43" s="19" t="s">
        <v>2498</v>
      </c>
      <c r="AR43" s="19" t="s">
        <v>2498</v>
      </c>
      <c r="AS43" s="19" t="s">
        <v>2476</v>
      </c>
      <c r="AT43" s="19" t="s">
        <v>2477</v>
      </c>
      <c r="AU43" s="19" t="s">
        <v>1452</v>
      </c>
      <c r="AV43" s="19" t="s">
        <v>2499</v>
      </c>
      <c r="AW43" s="19" t="s">
        <v>2499</v>
      </c>
      <c r="AX43" s="19" t="s">
        <v>2479</v>
      </c>
      <c r="AY43" s="19" t="s">
        <v>2480</v>
      </c>
      <c r="AZ43" s="19" t="s">
        <v>2481</v>
      </c>
      <c r="BA43" s="19" t="s">
        <v>2500</v>
      </c>
      <c r="BB43" s="19" t="s">
        <v>2500</v>
      </c>
      <c r="BC43" s="19" t="s">
        <v>2469</v>
      </c>
      <c r="BD43" s="19" t="s">
        <v>581</v>
      </c>
      <c r="BE43" s="19" t="s">
        <v>581</v>
      </c>
      <c r="BF43" s="19" t="s">
        <v>2501</v>
      </c>
      <c r="BG43" s="19" t="s">
        <v>2501</v>
      </c>
      <c r="BH43" s="19" t="s">
        <v>2482</v>
      </c>
      <c r="BI43" s="19" t="s">
        <v>2483</v>
      </c>
      <c r="BJ43" s="19" t="s">
        <v>1465</v>
      </c>
      <c r="BK43" s="19" t="s">
        <v>2502</v>
      </c>
      <c r="BL43" s="19" t="s">
        <v>2502</v>
      </c>
      <c r="BM43" s="19" t="s">
        <v>2484</v>
      </c>
      <c r="BN43" s="19" t="s">
        <v>2485</v>
      </c>
      <c r="BO43" s="19" t="s">
        <v>1470</v>
      </c>
      <c r="BP43" s="19" t="s">
        <v>2503</v>
      </c>
      <c r="BQ43" s="19" t="s">
        <v>2503</v>
      </c>
      <c r="BR43" s="19" t="s">
        <v>2486</v>
      </c>
      <c r="BS43" s="19" t="s">
        <v>2487</v>
      </c>
      <c r="BT43" s="19" t="s">
        <v>1475</v>
      </c>
      <c r="BU43" s="19" t="s">
        <v>2504</v>
      </c>
      <c r="BV43" s="19" t="s">
        <v>2504</v>
      </c>
      <c r="BW43" s="19" t="s">
        <v>2489</v>
      </c>
      <c r="BX43" s="19" t="s">
        <v>2490</v>
      </c>
      <c r="BY43" s="19" t="s">
        <v>1480</v>
      </c>
      <c r="BZ43" s="19" t="s">
        <v>2505</v>
      </c>
      <c r="CA43" s="19" t="s">
        <v>2505</v>
      </c>
      <c r="CB43" s="19" t="s">
        <v>1483</v>
      </c>
      <c r="CC43" s="19" t="s">
        <v>1484</v>
      </c>
      <c r="CD43" s="19" t="s">
        <v>1485</v>
      </c>
      <c r="CE43" s="19" t="s">
        <v>6490</v>
      </c>
      <c r="CF43" s="19" t="s">
        <v>264</v>
      </c>
    </row>
    <row r="44" spans="1:85" s="31" customFormat="1" ht="19.95" customHeight="1" x14ac:dyDescent="0.3">
      <c r="A44" s="34" t="s">
        <v>117</v>
      </c>
      <c r="B44" s="26"/>
      <c r="C44" s="13"/>
      <c r="D44" s="13" t="s">
        <v>8876</v>
      </c>
      <c r="E44" s="13" t="s">
        <v>264</v>
      </c>
      <c r="F44" s="13" t="s">
        <v>8626</v>
      </c>
      <c r="G44" s="71" t="s">
        <v>8514</v>
      </c>
      <c r="H44" s="71" t="s">
        <v>264</v>
      </c>
      <c r="I44" s="71" t="s">
        <v>264</v>
      </c>
      <c r="J44" s="71" t="s">
        <v>264</v>
      </c>
      <c r="K44" s="71" t="s">
        <v>264</v>
      </c>
      <c r="L44" s="71" t="s">
        <v>264</v>
      </c>
      <c r="M44" s="71" t="s">
        <v>264</v>
      </c>
      <c r="N44" s="71" t="s">
        <v>264</v>
      </c>
      <c r="O44" s="71" t="s">
        <v>264</v>
      </c>
      <c r="P44" s="71" t="s">
        <v>264</v>
      </c>
      <c r="Q44" s="71" t="s">
        <v>1574</v>
      </c>
      <c r="R44" s="71" t="s">
        <v>264</v>
      </c>
      <c r="S44" s="71" t="s">
        <v>264</v>
      </c>
      <c r="T44" s="56" t="s">
        <v>264</v>
      </c>
      <c r="U44" s="56" t="s">
        <v>264</v>
      </c>
      <c r="V44" s="56" t="s">
        <v>264</v>
      </c>
      <c r="W44" s="56" t="s">
        <v>264</v>
      </c>
      <c r="X44" s="56" t="s">
        <v>264</v>
      </c>
      <c r="Y44" s="56" t="s">
        <v>264</v>
      </c>
      <c r="Z44" s="15" t="s">
        <v>264</v>
      </c>
      <c r="AA44" s="13" t="s">
        <v>264</v>
      </c>
      <c r="AB44" s="13" t="s">
        <v>264</v>
      </c>
      <c r="AC44" s="13" t="s">
        <v>264</v>
      </c>
      <c r="AD44" s="13" t="s">
        <v>264</v>
      </c>
      <c r="AE44" s="13" t="s">
        <v>264</v>
      </c>
      <c r="AF44" s="13" t="s">
        <v>264</v>
      </c>
      <c r="AG44" s="13" t="s">
        <v>264</v>
      </c>
      <c r="AH44" s="13" t="s">
        <v>264</v>
      </c>
      <c r="AI44" s="13" t="s">
        <v>264</v>
      </c>
      <c r="AJ44" s="15" t="s">
        <v>264</v>
      </c>
      <c r="AK44" s="15" t="s">
        <v>264</v>
      </c>
      <c r="AL44" s="28" t="s">
        <v>264</v>
      </c>
      <c r="AM44" s="28" t="s">
        <v>264</v>
      </c>
      <c r="AN44" s="28" t="s">
        <v>264</v>
      </c>
      <c r="AO44" s="28" t="s">
        <v>264</v>
      </c>
      <c r="AP44" s="15" t="s">
        <v>264</v>
      </c>
      <c r="AQ44" s="15" t="s">
        <v>264</v>
      </c>
      <c r="AR44" s="15" t="s">
        <v>264</v>
      </c>
      <c r="AS44" s="15" t="s">
        <v>264</v>
      </c>
      <c r="AT44" s="15" t="s">
        <v>264</v>
      </c>
      <c r="AU44" s="15" t="s">
        <v>264</v>
      </c>
      <c r="AV44" s="15" t="s">
        <v>264</v>
      </c>
      <c r="AW44" s="15" t="s">
        <v>264</v>
      </c>
      <c r="AX44" s="15" t="s">
        <v>264</v>
      </c>
      <c r="AY44" s="15" t="s">
        <v>264</v>
      </c>
      <c r="AZ44" s="15" t="s">
        <v>264</v>
      </c>
      <c r="BA44" s="15" t="s">
        <v>264</v>
      </c>
      <c r="BB44" s="15" t="s">
        <v>264</v>
      </c>
      <c r="BC44" s="15" t="s">
        <v>264</v>
      </c>
      <c r="BD44" s="15" t="s">
        <v>264</v>
      </c>
      <c r="BE44" s="15" t="s">
        <v>264</v>
      </c>
      <c r="BF44" s="15" t="s">
        <v>264</v>
      </c>
      <c r="BG44" s="15" t="s">
        <v>264</v>
      </c>
      <c r="BH44" s="15" t="s">
        <v>264</v>
      </c>
      <c r="BI44" s="15" t="s">
        <v>1690</v>
      </c>
      <c r="BJ44" s="15" t="s">
        <v>264</v>
      </c>
      <c r="BK44" s="15" t="s">
        <v>264</v>
      </c>
      <c r="BL44" s="15" t="s">
        <v>264</v>
      </c>
      <c r="BM44" s="15" t="s">
        <v>264</v>
      </c>
      <c r="BN44" s="15" t="s">
        <v>264</v>
      </c>
      <c r="BO44" s="15" t="s">
        <v>264</v>
      </c>
      <c r="BP44" s="15" t="s">
        <v>264</v>
      </c>
      <c r="BQ44" s="15" t="s">
        <v>264</v>
      </c>
      <c r="BR44" s="15" t="s">
        <v>264</v>
      </c>
      <c r="BS44" s="15" t="s">
        <v>264</v>
      </c>
      <c r="BT44" s="15" t="s">
        <v>264</v>
      </c>
      <c r="BU44" s="15" t="s">
        <v>264</v>
      </c>
      <c r="BV44" s="15" t="s">
        <v>264</v>
      </c>
      <c r="BW44" s="15" t="s">
        <v>264</v>
      </c>
      <c r="BX44" s="15" t="s">
        <v>264</v>
      </c>
      <c r="BY44" s="15" t="s">
        <v>264</v>
      </c>
      <c r="BZ44" s="15" t="s">
        <v>264</v>
      </c>
      <c r="CA44" s="15" t="s">
        <v>264</v>
      </c>
      <c r="CB44" s="15" t="s">
        <v>264</v>
      </c>
      <c r="CC44" s="15" t="s">
        <v>264</v>
      </c>
      <c r="CD44" s="15" t="s">
        <v>264</v>
      </c>
      <c r="CE44" s="15" t="s">
        <v>264</v>
      </c>
      <c r="CF44" s="15" t="s">
        <v>264</v>
      </c>
    </row>
    <row r="45" spans="1:85" s="31" customFormat="1" ht="19.95" customHeight="1" x14ac:dyDescent="0.3">
      <c r="A45" s="36" t="s">
        <v>14</v>
      </c>
      <c r="B45" s="29"/>
      <c r="C45" s="20"/>
      <c r="D45" s="93" t="s">
        <v>264</v>
      </c>
      <c r="E45" s="14" t="s">
        <v>264</v>
      </c>
      <c r="F45" s="14" t="s">
        <v>264</v>
      </c>
      <c r="G45" s="69" t="s">
        <v>264</v>
      </c>
      <c r="H45" s="69" t="s">
        <v>264</v>
      </c>
      <c r="I45" s="69" t="s">
        <v>264</v>
      </c>
      <c r="J45" s="69" t="s">
        <v>264</v>
      </c>
      <c r="K45" s="69" t="s">
        <v>264</v>
      </c>
      <c r="L45" s="69" t="s">
        <v>264</v>
      </c>
      <c r="M45" s="69" t="s">
        <v>264</v>
      </c>
      <c r="N45" s="69" t="s">
        <v>264</v>
      </c>
      <c r="O45" s="69" t="s">
        <v>264</v>
      </c>
      <c r="P45" s="69" t="s">
        <v>264</v>
      </c>
      <c r="Q45" s="69" t="s">
        <v>264</v>
      </c>
      <c r="R45" s="69" t="s">
        <v>264</v>
      </c>
      <c r="S45" s="69" t="s">
        <v>264</v>
      </c>
      <c r="T45" s="57" t="s">
        <v>264</v>
      </c>
      <c r="U45" s="57" t="s">
        <v>264</v>
      </c>
      <c r="V45" s="57" t="s">
        <v>264</v>
      </c>
      <c r="W45" s="57" t="s">
        <v>264</v>
      </c>
      <c r="X45" s="57" t="s">
        <v>264</v>
      </c>
      <c r="Y45" s="57" t="s">
        <v>264</v>
      </c>
      <c r="Z45" s="25" t="s">
        <v>264</v>
      </c>
      <c r="AA45" s="20" t="s">
        <v>264</v>
      </c>
      <c r="AB45" s="20" t="s">
        <v>264</v>
      </c>
      <c r="AC45" s="20" t="s">
        <v>264</v>
      </c>
      <c r="AD45" s="20" t="s">
        <v>264</v>
      </c>
      <c r="AE45" s="20" t="s">
        <v>264</v>
      </c>
      <c r="AF45" s="20" t="s">
        <v>264</v>
      </c>
      <c r="AG45" s="20"/>
      <c r="AH45" s="20"/>
      <c r="AI45" s="20" t="s">
        <v>264</v>
      </c>
      <c r="AJ45" s="25" t="s">
        <v>264</v>
      </c>
      <c r="AK45" s="25" t="s">
        <v>264</v>
      </c>
      <c r="AL45" s="30" t="s">
        <v>264</v>
      </c>
      <c r="AM45" s="30" t="s">
        <v>264</v>
      </c>
      <c r="AN45" s="30" t="s">
        <v>264</v>
      </c>
      <c r="AO45" s="30" t="s">
        <v>264</v>
      </c>
      <c r="AP45" s="25" t="s">
        <v>264</v>
      </c>
      <c r="AQ45" s="25" t="s">
        <v>264</v>
      </c>
      <c r="AR45" s="25" t="s">
        <v>264</v>
      </c>
      <c r="AS45" s="25" t="s">
        <v>264</v>
      </c>
      <c r="AT45" s="25" t="s">
        <v>264</v>
      </c>
      <c r="AU45" s="25" t="s">
        <v>264</v>
      </c>
      <c r="AV45" s="25" t="s">
        <v>264</v>
      </c>
      <c r="AW45" s="25" t="s">
        <v>264</v>
      </c>
      <c r="AX45" s="25" t="s">
        <v>264</v>
      </c>
      <c r="AY45" s="25" t="s">
        <v>264</v>
      </c>
      <c r="AZ45" s="25" t="s">
        <v>264</v>
      </c>
      <c r="BA45" s="25" t="s">
        <v>264</v>
      </c>
      <c r="BB45" s="25" t="s">
        <v>264</v>
      </c>
      <c r="BC45" s="25" t="s">
        <v>264</v>
      </c>
      <c r="BD45" s="25" t="s">
        <v>264</v>
      </c>
      <c r="BE45" s="25" t="s">
        <v>264</v>
      </c>
      <c r="BF45" s="25" t="s">
        <v>264</v>
      </c>
      <c r="BG45" s="25" t="s">
        <v>264</v>
      </c>
      <c r="BH45" s="25" t="s">
        <v>264</v>
      </c>
      <c r="BI45" s="25" t="s">
        <v>1690</v>
      </c>
      <c r="BJ45" s="25" t="s">
        <v>264</v>
      </c>
      <c r="BK45" s="25" t="s">
        <v>264</v>
      </c>
      <c r="BL45" s="25" t="s">
        <v>264</v>
      </c>
      <c r="BM45" s="25" t="s">
        <v>264</v>
      </c>
      <c r="BN45" s="25" t="s">
        <v>264</v>
      </c>
      <c r="BO45" s="25" t="s">
        <v>264</v>
      </c>
      <c r="BP45" s="25" t="s">
        <v>264</v>
      </c>
      <c r="BQ45" s="25" t="s">
        <v>264</v>
      </c>
      <c r="BR45" s="25" t="s">
        <v>264</v>
      </c>
      <c r="BS45" s="25" t="s">
        <v>264</v>
      </c>
      <c r="BT45" s="25" t="s">
        <v>264</v>
      </c>
      <c r="BU45" s="25" t="s">
        <v>264</v>
      </c>
      <c r="BV45" s="25" t="s">
        <v>264</v>
      </c>
      <c r="BW45" s="25" t="s">
        <v>264</v>
      </c>
      <c r="BX45" s="25" t="s">
        <v>264</v>
      </c>
      <c r="BY45" s="25" t="s">
        <v>264</v>
      </c>
      <c r="BZ45" s="25" t="s">
        <v>264</v>
      </c>
      <c r="CA45" s="25" t="s">
        <v>264</v>
      </c>
      <c r="CB45" s="25" t="s">
        <v>264</v>
      </c>
      <c r="CC45" s="25" t="s">
        <v>264</v>
      </c>
      <c r="CD45" s="25" t="s">
        <v>264</v>
      </c>
      <c r="CE45" s="19" t="s">
        <v>264</v>
      </c>
      <c r="CF45" s="19" t="s">
        <v>264</v>
      </c>
    </row>
    <row r="46" spans="1:85" s="31" customFormat="1" x14ac:dyDescent="0.25">
      <c r="A46" s="37"/>
      <c r="B46" s="8"/>
      <c r="C46" s="32"/>
      <c r="D46" s="32" t="s">
        <v>264</v>
      </c>
      <c r="E46" s="32"/>
      <c r="F46" s="32" t="s">
        <v>264</v>
      </c>
      <c r="G46" s="32" t="s">
        <v>264</v>
      </c>
      <c r="H46" s="32"/>
      <c r="I46" s="32"/>
      <c r="J46" s="32" t="s">
        <v>264</v>
      </c>
      <c r="K46" s="32" t="s">
        <v>264</v>
      </c>
      <c r="L46" s="32" t="s">
        <v>264</v>
      </c>
      <c r="M46" s="32"/>
      <c r="N46" s="32"/>
      <c r="O46" s="32"/>
      <c r="P46" s="32"/>
      <c r="Q46" s="32"/>
      <c r="R46" s="32"/>
      <c r="S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S46" s="8"/>
      <c r="AT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</row>
    <row r="47" spans="1:85" x14ac:dyDescent="0.25">
      <c r="F47" s="32" t="s">
        <v>264</v>
      </c>
      <c r="AS47" s="8"/>
      <c r="AT47" s="8"/>
      <c r="AX47" s="8"/>
    </row>
    <row r="48" spans="1:85" x14ac:dyDescent="0.25">
      <c r="F48" s="32" t="s">
        <v>264</v>
      </c>
      <c r="AS48" s="8"/>
      <c r="AT48" s="8"/>
      <c r="AX48" s="8"/>
    </row>
    <row r="49" spans="45:50" x14ac:dyDescent="0.25">
      <c r="AS49" s="8"/>
      <c r="AT49" s="8"/>
      <c r="AX49" s="8"/>
    </row>
    <row r="50" spans="45:50" x14ac:dyDescent="0.25">
      <c r="AS50" s="8"/>
      <c r="AT50" s="8"/>
      <c r="AX50" s="8"/>
    </row>
    <row r="51" spans="45:50" x14ac:dyDescent="0.25">
      <c r="AS51" s="8"/>
      <c r="AT51" s="8"/>
      <c r="AX51" s="8"/>
    </row>
    <row r="52" spans="45:50" x14ac:dyDescent="0.25">
      <c r="AS52" s="8"/>
      <c r="AT52" s="8"/>
      <c r="AX52" s="8"/>
    </row>
    <row r="53" spans="45:50" x14ac:dyDescent="0.25">
      <c r="AS53" s="8"/>
      <c r="AT53" s="8"/>
      <c r="AX53" s="8"/>
    </row>
    <row r="54" spans="45:50" x14ac:dyDescent="0.25">
      <c r="AS54" s="8"/>
      <c r="AT54" s="8"/>
      <c r="AX54" s="8"/>
    </row>
    <row r="67" spans="1:88" s="31" customFormat="1" x14ac:dyDescent="0.25">
      <c r="A67" s="37"/>
      <c r="B67" s="8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V67" s="8"/>
      <c r="AW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</row>
    <row r="1048532" spans="44:44" x14ac:dyDescent="0.25">
      <c r="AR1048532" s="31">
        <v>0</v>
      </c>
    </row>
  </sheetData>
  <mergeCells count="1">
    <mergeCell ref="A3:B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CE3:CF3 P9:CF45 AB3 AG3 P4:CF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07D80-B2D5-4D1B-9603-40F74D064F26}">
  <dimension ref="A1:F19"/>
  <sheetViews>
    <sheetView workbookViewId="0">
      <selection activeCell="F4" sqref="F4"/>
    </sheetView>
  </sheetViews>
  <sheetFormatPr defaultRowHeight="14.4" x14ac:dyDescent="0.3"/>
  <cols>
    <col min="1" max="1" width="23.33203125" bestFit="1" customWidth="1"/>
    <col min="2" max="5" width="10.33203125" bestFit="1" customWidth="1"/>
  </cols>
  <sheetData>
    <row r="1" spans="1:6" x14ac:dyDescent="0.3">
      <c r="A1" s="89" t="s">
        <v>8739</v>
      </c>
      <c r="B1" s="89"/>
      <c r="C1" s="89"/>
      <c r="D1" s="89"/>
      <c r="E1" s="89"/>
      <c r="F1" s="89"/>
    </row>
    <row r="2" spans="1:6" x14ac:dyDescent="0.3">
      <c r="A2" s="7"/>
      <c r="B2" s="7">
        <v>2023</v>
      </c>
      <c r="C2" s="7">
        <v>2024</v>
      </c>
      <c r="D2" s="7">
        <v>2025</v>
      </c>
      <c r="E2" s="7" t="s">
        <v>8685</v>
      </c>
      <c r="F2" s="7" t="s">
        <v>8737</v>
      </c>
    </row>
    <row r="3" spans="1:6" x14ac:dyDescent="0.3">
      <c r="A3" s="1" t="s">
        <v>8741</v>
      </c>
      <c r="B3" s="84">
        <v>172.64235250246008</v>
      </c>
      <c r="C3" s="84">
        <v>171.16689319513011</v>
      </c>
      <c r="D3" s="84">
        <v>171.33495557308009</v>
      </c>
      <c r="E3" s="84">
        <f>('[1]Base - Volume'!$O$488+'[1]Base - Volume'!$O$501)/1000</f>
        <v>43.238989058999998</v>
      </c>
      <c r="F3" s="84">
        <f>('[1]Base - Volume'!$P$488+'[1]Base - Volume'!$P$501)/1000</f>
        <v>40.187225349000002</v>
      </c>
    </row>
    <row r="4" spans="1:6" x14ac:dyDescent="0.3">
      <c r="A4" s="1" t="s">
        <v>8742</v>
      </c>
      <c r="B4" s="84">
        <v>176.90299999999999</v>
      </c>
      <c r="C4" s="84">
        <v>148.21506143599998</v>
      </c>
      <c r="D4" s="84">
        <v>127.08807579215001</v>
      </c>
      <c r="E4" s="84">
        <f>'[1]Base - Volume'!$O$493/1000</f>
        <v>39.954840249999982</v>
      </c>
      <c r="F4" s="84">
        <f>'[1]Base - Volume'!$P$493/1000</f>
        <v>34.623067577999997</v>
      </c>
    </row>
    <row r="5" spans="1:6" x14ac:dyDescent="0.3">
      <c r="A5" s="1" t="s">
        <v>8743</v>
      </c>
      <c r="B5" s="84">
        <v>357.52</v>
      </c>
      <c r="C5" s="84">
        <v>363.18699999999995</v>
      </c>
      <c r="D5" s="84">
        <v>344.02300000000002</v>
      </c>
      <c r="E5" s="84">
        <f>('[1]Base - Volume'!$O$506+'[1]Base - Volume'!$O$509)/1000</f>
        <v>90.950133984999979</v>
      </c>
      <c r="F5" s="84">
        <f>('[1]Base - Volume'!$P$506+'[1]Base - Volume'!$P$509)/1000</f>
        <v>91.767559470000009</v>
      </c>
    </row>
    <row r="6" spans="1:6" x14ac:dyDescent="0.3">
      <c r="A6" s="1" t="s">
        <v>8744</v>
      </c>
      <c r="B6" s="86">
        <f>SUM(B3:B5)</f>
        <v>707.06535250246009</v>
      </c>
      <c r="C6" s="86">
        <f>SUM(C3:C5)</f>
        <v>682.56895463113005</v>
      </c>
      <c r="D6" s="86">
        <f>SUM(D3:D5)</f>
        <v>642.44603136523006</v>
      </c>
      <c r="E6" s="86">
        <f>SUM(E3:E5)</f>
        <v>174.14396329399995</v>
      </c>
      <c r="F6" s="86">
        <f>SUM(F3:F5)</f>
        <v>166.57785239700002</v>
      </c>
    </row>
    <row r="7" spans="1:6" x14ac:dyDescent="0.3">
      <c r="A7" s="89" t="s">
        <v>8740</v>
      </c>
      <c r="B7" s="89"/>
      <c r="C7" s="89"/>
      <c r="D7" s="89"/>
      <c r="E7" s="89"/>
      <c r="F7" s="89"/>
    </row>
    <row r="8" spans="1:6" x14ac:dyDescent="0.3">
      <c r="A8" s="7"/>
      <c r="B8" s="7">
        <v>2023</v>
      </c>
      <c r="C8" s="7">
        <v>2024</v>
      </c>
      <c r="D8" s="7">
        <v>2025</v>
      </c>
      <c r="E8" s="7" t="s">
        <v>8685</v>
      </c>
      <c r="F8" s="7" t="s">
        <v>8737</v>
      </c>
    </row>
    <row r="9" spans="1:6" x14ac:dyDescent="0.3">
      <c r="A9" s="1" t="s">
        <v>8741</v>
      </c>
      <c r="B9" s="87">
        <v>95.824060705989183</v>
      </c>
      <c r="C9" s="87">
        <v>96.290297216613993</v>
      </c>
      <c r="D9" s="87">
        <v>104.60456386329001</v>
      </c>
      <c r="E9" s="87">
        <f>SUM('[1]Base - Volume'!$O$489:$O$491)/1000</f>
        <v>25.044436334808001</v>
      </c>
      <c r="F9" s="87">
        <f>SUM('[1]Base - Volume'!$P$489:$P$491)/1000</f>
        <v>26.545945666000001</v>
      </c>
    </row>
    <row r="10" spans="1:6" x14ac:dyDescent="0.3">
      <c r="A10" s="1" t="s">
        <v>8742</v>
      </c>
      <c r="B10" s="87">
        <v>53.156749328936797</v>
      </c>
      <c r="C10" s="87">
        <v>54.713335297870792</v>
      </c>
      <c r="D10" s="87">
        <v>67.758543383480969</v>
      </c>
      <c r="E10" s="87">
        <f>SUM('[1]Base - Volume'!$O$494:$O$496)/1000</f>
        <v>16.611595125444996</v>
      </c>
      <c r="F10" s="87">
        <f>SUM('[1]Base - Volume'!$P$494:$P$496)/1000</f>
        <v>17.118242456000004</v>
      </c>
    </row>
    <row r="11" spans="1:6" x14ac:dyDescent="0.3">
      <c r="A11" s="1" t="s">
        <v>8743</v>
      </c>
      <c r="B11" s="87">
        <v>15.388798530000001</v>
      </c>
      <c r="C11" s="87">
        <v>8.8970967299999995</v>
      </c>
      <c r="D11" s="87">
        <v>12.971776790000002</v>
      </c>
      <c r="E11" s="87">
        <f>'[1]Base - Volume'!$O$507/1000</f>
        <v>3.44220704</v>
      </c>
      <c r="F11" s="87">
        <f>'[1]Base - Volume'!$P$507/1000</f>
        <v>2.22566263</v>
      </c>
    </row>
    <row r="12" spans="1:6" x14ac:dyDescent="0.3">
      <c r="A12" s="1" t="s">
        <v>8744</v>
      </c>
      <c r="B12" s="87">
        <f>SUM(B9:B11)</f>
        <v>164.36960856492598</v>
      </c>
      <c r="C12" s="87">
        <f>SUM(C9:C11)</f>
        <v>159.90072924448478</v>
      </c>
      <c r="D12" s="87">
        <f>SUM(D9:D11)</f>
        <v>185.334884036771</v>
      </c>
      <c r="E12" s="87">
        <f>SUM(E9:E11)</f>
        <v>45.098238500252997</v>
      </c>
      <c r="F12" s="87">
        <f>SUM(F9:F11)</f>
        <v>45.889850752000008</v>
      </c>
    </row>
    <row r="13" spans="1:6" x14ac:dyDescent="0.3">
      <c r="A13" s="89" t="s">
        <v>8745</v>
      </c>
      <c r="B13" s="89"/>
      <c r="C13" s="89"/>
      <c r="D13" s="89"/>
      <c r="E13" s="89"/>
      <c r="F13" s="89"/>
    </row>
    <row r="14" spans="1:6" x14ac:dyDescent="0.3">
      <c r="A14" s="1" t="s">
        <v>8741</v>
      </c>
      <c r="B14" s="87">
        <f>SUM(B3+B9)</f>
        <v>268.46641320844924</v>
      </c>
      <c r="C14" s="87">
        <f t="shared" ref="C14:F14" si="0">SUM(C3+C9)</f>
        <v>267.45719041174414</v>
      </c>
      <c r="D14" s="87">
        <f t="shared" si="0"/>
        <v>275.93951943637012</v>
      </c>
      <c r="E14" s="87">
        <f t="shared" si="0"/>
        <v>68.283425393808002</v>
      </c>
      <c r="F14" s="87">
        <f t="shared" si="0"/>
        <v>66.733171015000011</v>
      </c>
    </row>
    <row r="15" spans="1:6" x14ac:dyDescent="0.3">
      <c r="A15" s="1" t="s">
        <v>8742</v>
      </c>
      <c r="B15" s="87">
        <f t="shared" ref="B15:F17" si="1">SUM(B4+B10)</f>
        <v>230.05974932893679</v>
      </c>
      <c r="C15" s="87">
        <f t="shared" si="1"/>
        <v>202.92839673387078</v>
      </c>
      <c r="D15" s="87">
        <f t="shared" si="1"/>
        <v>194.84661917563096</v>
      </c>
      <c r="E15" s="87">
        <f t="shared" si="1"/>
        <v>56.566435375444982</v>
      </c>
      <c r="F15" s="87">
        <f t="shared" si="1"/>
        <v>51.741310034000001</v>
      </c>
    </row>
    <row r="16" spans="1:6" x14ac:dyDescent="0.3">
      <c r="A16" s="1" t="s">
        <v>8743</v>
      </c>
      <c r="B16" s="87">
        <f t="shared" si="1"/>
        <v>372.90879852999996</v>
      </c>
      <c r="C16" s="87">
        <f t="shared" si="1"/>
        <v>372.08409672999994</v>
      </c>
      <c r="D16" s="87">
        <f t="shared" si="1"/>
        <v>356.99477679</v>
      </c>
      <c r="E16" s="87">
        <f t="shared" si="1"/>
        <v>94.392341024999979</v>
      </c>
      <c r="F16" s="87">
        <f t="shared" si="1"/>
        <v>93.993222100000011</v>
      </c>
    </row>
    <row r="17" spans="1:6" x14ac:dyDescent="0.3">
      <c r="A17" s="1" t="s">
        <v>8744</v>
      </c>
      <c r="B17" s="87">
        <f t="shared" si="1"/>
        <v>871.4349610673861</v>
      </c>
      <c r="C17" s="87">
        <f t="shared" si="1"/>
        <v>842.46968387561481</v>
      </c>
      <c r="D17" s="87">
        <f t="shared" si="1"/>
        <v>827.78091540200103</v>
      </c>
      <c r="E17" s="87">
        <f t="shared" si="1"/>
        <v>219.24220179425294</v>
      </c>
      <c r="F17" s="87">
        <f t="shared" si="1"/>
        <v>212.46770314900002</v>
      </c>
    </row>
    <row r="18" spans="1:6" x14ac:dyDescent="0.3">
      <c r="A18" s="89" t="s">
        <v>8746</v>
      </c>
      <c r="B18" s="89"/>
      <c r="C18" s="89"/>
      <c r="D18" s="89"/>
      <c r="E18" s="89"/>
      <c r="F18" s="89"/>
    </row>
    <row r="19" spans="1:6" x14ac:dyDescent="0.3">
      <c r="A19" s="1" t="s">
        <v>8747</v>
      </c>
      <c r="B19" s="85">
        <f>'[1]Base - Volume'!$U$372/1000</f>
        <v>27234.334145500001</v>
      </c>
      <c r="C19" s="85">
        <f>'[1]Base - Volume'!$U$420/1000</f>
        <v>28223.625860955559</v>
      </c>
      <c r="D19" s="85">
        <f>'[1]Base - Volume'!$U$466/1000</f>
        <v>28834.865463999991</v>
      </c>
      <c r="E19" s="86">
        <f>'[1]Base - Volume'!$O$512/1000</f>
        <v>7254.4438950000012</v>
      </c>
      <c r="F19" s="86">
        <f>'[1]Base - Volume'!$P$512/1000</f>
        <v>7327.4383499999994</v>
      </c>
    </row>
  </sheetData>
  <mergeCells count="4">
    <mergeCell ref="A13:F13"/>
    <mergeCell ref="A18:F18"/>
    <mergeCell ref="A1:F1"/>
    <mergeCell ref="A7:F7"/>
  </mergeCells>
  <pageMargins left="0.511811024" right="0.511811024" top="0.78740157499999996" bottom="0.78740157499999996" header="0.31496062000000002" footer="0.31496062000000002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108F-6925-428D-B617-020F29D5FF60}">
  <dimension ref="A1:F25"/>
  <sheetViews>
    <sheetView topLeftCell="A10" workbookViewId="0">
      <selection activeCell="E17" sqref="E17"/>
    </sheetView>
  </sheetViews>
  <sheetFormatPr defaultRowHeight="14.4" x14ac:dyDescent="0.3"/>
  <cols>
    <col min="1" max="1" width="27.5546875" bestFit="1" customWidth="1"/>
    <col min="2" max="4" width="15" bestFit="1" customWidth="1"/>
    <col min="5" max="5" width="14" bestFit="1" customWidth="1"/>
  </cols>
  <sheetData>
    <row r="1" spans="1:6" x14ac:dyDescent="0.3">
      <c r="A1" s="89" t="s">
        <v>8748</v>
      </c>
      <c r="B1" s="89"/>
      <c r="C1" s="89"/>
      <c r="D1" s="89"/>
      <c r="E1" s="89"/>
      <c r="F1" s="89"/>
    </row>
    <row r="2" spans="1:6" x14ac:dyDescent="0.3">
      <c r="A2" s="7"/>
      <c r="B2" s="7">
        <v>2023</v>
      </c>
      <c r="C2" s="7">
        <v>2024</v>
      </c>
      <c r="D2" s="7">
        <v>2025</v>
      </c>
      <c r="E2" s="7" t="s">
        <v>8685</v>
      </c>
      <c r="F2" s="7" t="s">
        <v>8737</v>
      </c>
    </row>
    <row r="3" spans="1:6" x14ac:dyDescent="0.3">
      <c r="A3" s="1" t="s">
        <v>8750</v>
      </c>
      <c r="B3" s="84">
        <f>('[1]Base - ROL'!$U$348+'[1]Base - ROL'!$U$361)/1000000</f>
        <v>462.9989509670977</v>
      </c>
      <c r="C3" s="85">
        <f>('[1]Base - ROL'!$U$394+'[1]Base - ROL'!$U$407)/1000000</f>
        <v>475.01519102883628</v>
      </c>
      <c r="D3" s="85">
        <f>('[1]Base - ROL'!$U$440+'[1]Base - ROL'!$U$453)/1000000</f>
        <v>535.80334744637798</v>
      </c>
      <c r="E3" s="85">
        <f>('[1]Base - ROL'!$O$486+'[1]Base - ROL'!$O$499)/1000000</f>
        <v>136.38785696579998</v>
      </c>
      <c r="F3" s="85">
        <f>('[1]Base - ROL'!$P$486+'[1]Base - ROL'!$P$499)/1000000</f>
        <v>132.61986982999997</v>
      </c>
    </row>
    <row r="4" spans="1:6" x14ac:dyDescent="0.3">
      <c r="A4" s="1" t="s">
        <v>8751</v>
      </c>
      <c r="B4" s="85">
        <f>'[1]Base - ROL'!$U$353/1000000</f>
        <v>324.66440862349964</v>
      </c>
      <c r="C4" s="85">
        <f>'[1]Base - ROL'!$U$399/1000000</f>
        <v>311.62985597620002</v>
      </c>
      <c r="D4" s="85">
        <f>'[1]Base - ROL'!$U$445/1000000</f>
        <v>311.12353666099995</v>
      </c>
      <c r="E4" s="85">
        <f>('[1]Base - ROL'!$O$491)/1000000</f>
        <v>91.040216994900021</v>
      </c>
      <c r="F4" s="85">
        <f>('[1]Base - ROL'!$P$491)/1000000</f>
        <v>84.849286689999985</v>
      </c>
    </row>
    <row r="5" spans="1:6" x14ac:dyDescent="0.3">
      <c r="A5" s="1" t="s">
        <v>8752</v>
      </c>
      <c r="B5" s="85">
        <f>('[1]Base - ROL'!$U$366+'[1]Base - ROL'!$U$369)/1000000</f>
        <v>611.47728584000004</v>
      </c>
      <c r="C5" s="85">
        <f>('[1]Base - ROL'!$U$412+'[1]Base - ROL'!$U$417)/1000000</f>
        <v>658.09238791999996</v>
      </c>
      <c r="D5" s="85">
        <f>('[1]Base - ROL'!$U$458+'[1]Base - ROL'!$U$461)/1000000</f>
        <v>697.77497524</v>
      </c>
      <c r="E5" s="86">
        <f>('[1]Base - ROL'!$O$504+'[1]Base - ROL'!$O$507)/1000000</f>
        <v>175.72261022000006</v>
      </c>
      <c r="F5" s="86">
        <f>('[1]Base - ROL'!$P$504+'[1]Base - ROL'!$P$507)/1000000</f>
        <v>185.21789313000005</v>
      </c>
    </row>
    <row r="6" spans="1:6" x14ac:dyDescent="0.3">
      <c r="A6" s="1" t="s">
        <v>8753</v>
      </c>
      <c r="B6" s="86">
        <f>SUM(B3:B5)</f>
        <v>1399.1406454305975</v>
      </c>
      <c r="C6" s="86">
        <f t="shared" ref="C6:F6" si="0">SUM(C3:C5)</f>
        <v>1444.7374349250363</v>
      </c>
      <c r="D6" s="86">
        <f t="shared" si="0"/>
        <v>1544.7018593473779</v>
      </c>
      <c r="E6" s="86">
        <f t="shared" si="0"/>
        <v>403.15068418070007</v>
      </c>
      <c r="F6" s="83">
        <f t="shared" si="0"/>
        <v>402.68704965000001</v>
      </c>
    </row>
    <row r="7" spans="1:6" x14ac:dyDescent="0.3">
      <c r="A7" s="89" t="s">
        <v>8755</v>
      </c>
      <c r="B7" s="89"/>
      <c r="C7" s="89"/>
      <c r="D7" s="89"/>
      <c r="E7" s="89"/>
      <c r="F7" s="89"/>
    </row>
    <row r="8" spans="1:6" x14ac:dyDescent="0.3">
      <c r="A8" s="7"/>
      <c r="B8" s="7">
        <v>2023</v>
      </c>
      <c r="C8" s="7">
        <v>2024</v>
      </c>
      <c r="D8" s="7">
        <v>2025</v>
      </c>
      <c r="E8" s="7" t="s">
        <v>8685</v>
      </c>
      <c r="F8" s="7" t="s">
        <v>8737</v>
      </c>
    </row>
    <row r="9" spans="1:6" x14ac:dyDescent="0.3">
      <c r="A9" s="1" t="s">
        <v>8750</v>
      </c>
      <c r="B9" s="87">
        <f>(SUM('[1]Base - ROL'!$U$349:$U$351)+'[1]Base - ROL'!$U$362)/1000000</f>
        <v>348.22615900301076</v>
      </c>
      <c r="C9" s="87" cm="1">
        <f t="array" ref="C9">(SUM('[1]Base - ROL'!$U$395:$U$397+'[1]Base - ROL'!$U$408))/1000000</f>
        <v>359.35714851745007</v>
      </c>
      <c r="D9" s="87" cm="1">
        <f t="array" ref="D9">SUM('[1]Base - ROL'!$U$441:$U$443+'[1]Base - ROL'!$U$454)/1000000</f>
        <v>432.30163330368998</v>
      </c>
      <c r="E9" s="87">
        <f>(SUM('[1]Base - ROL'!$O$487:$O$489)+'[1]Base - ROL'!$O$500)/1000000</f>
        <v>100.49160612099999</v>
      </c>
      <c r="F9" s="87">
        <f>(SUM('[1]Base - ROL'!$P$487:$P$489)+'[1]Base - ROL'!$P$500)/1000000</f>
        <v>102.64311651999999</v>
      </c>
    </row>
    <row r="10" spans="1:6" x14ac:dyDescent="0.3">
      <c r="A10" s="1" t="s">
        <v>8751</v>
      </c>
      <c r="B10" s="87">
        <f>SUM('[1]Base - ROL'!$U$354:$U$356)/1000000</f>
        <v>243.38515856999999</v>
      </c>
      <c r="C10" s="87">
        <f>SUM('[1]Base - ROL'!$U$400:$U$402)/1000000</f>
        <v>291.77429782794701</v>
      </c>
      <c r="D10" s="87">
        <f>SUM('[1]Base - ROL'!$U$446:$U$448)/1000000</f>
        <v>370.37906706150005</v>
      </c>
      <c r="E10" s="87">
        <f>SUM('[1]Base - ROL'!$O$492:$O$494)/1000000</f>
        <v>89.855510769999981</v>
      </c>
      <c r="F10" s="87">
        <f>SUM('[1]Base - ROL'!$P$492:$P$494)/1000000</f>
        <v>89.601112330000007</v>
      </c>
    </row>
    <row r="11" spans="1:6" x14ac:dyDescent="0.3">
      <c r="A11" s="1" t="s">
        <v>8752</v>
      </c>
      <c r="B11" s="87">
        <f>('[1]Base - ROL'!$U$367+'[1]Base - ROL'!$U$370)/1000000</f>
        <v>18.338774919999999</v>
      </c>
      <c r="C11" s="87">
        <f>('[1]Base - ROL'!$U$413+'[1]Base - ROL'!$U$416)/1000000</f>
        <v>13.92229803</v>
      </c>
      <c r="D11" s="87">
        <f>'[1]Base - ROL'!$U$459/1000000</f>
        <v>20.222443120000005</v>
      </c>
      <c r="E11" s="87">
        <f>('[1]Base - ROL'!$O$505+'[1]Base - ROL'!$O$508)/1000000</f>
        <v>5.8342099799999998</v>
      </c>
      <c r="F11" s="87">
        <f>('[1]Base - ROL'!$P$505+'[1]Base - ROL'!$P$508)/1000000</f>
        <v>4.0830339699999998</v>
      </c>
    </row>
    <row r="12" spans="1:6" x14ac:dyDescent="0.3">
      <c r="A12" s="1" t="s">
        <v>8753</v>
      </c>
      <c r="B12" s="87">
        <f>SUM(B9:B11)</f>
        <v>609.95009249301074</v>
      </c>
      <c r="C12" s="87">
        <f t="shared" ref="C12:F12" si="1">SUM(C9:C11)</f>
        <v>665.05374437539706</v>
      </c>
      <c r="D12" s="87">
        <f t="shared" si="1"/>
        <v>822.90314348518996</v>
      </c>
      <c r="E12" s="87">
        <f t="shared" si="1"/>
        <v>196.18132687099998</v>
      </c>
      <c r="F12" s="87">
        <f t="shared" si="1"/>
        <v>196.32726282000002</v>
      </c>
    </row>
    <row r="13" spans="1:6" x14ac:dyDescent="0.3">
      <c r="A13" s="89" t="s">
        <v>8756</v>
      </c>
      <c r="B13" s="89"/>
      <c r="C13" s="89"/>
      <c r="D13" s="89"/>
      <c r="E13" s="89"/>
      <c r="F13" s="89"/>
    </row>
    <row r="14" spans="1:6" x14ac:dyDescent="0.3">
      <c r="A14" s="7"/>
      <c r="B14" s="7">
        <v>2023</v>
      </c>
      <c r="C14" s="7">
        <v>2024</v>
      </c>
      <c r="D14" s="7">
        <v>2025</v>
      </c>
      <c r="E14" s="7" t="s">
        <v>8685</v>
      </c>
      <c r="F14" s="7" t="s">
        <v>8737</v>
      </c>
    </row>
    <row r="15" spans="1:6" x14ac:dyDescent="0.3">
      <c r="A15" s="1" t="s">
        <v>8750</v>
      </c>
      <c r="B15" s="87">
        <f>B3+B9</f>
        <v>811.22510997010841</v>
      </c>
      <c r="C15" s="87">
        <f t="shared" ref="C15:D15" si="2">C3+C9</f>
        <v>834.37233954628641</v>
      </c>
      <c r="D15" s="87">
        <f t="shared" si="2"/>
        <v>968.10498075006797</v>
      </c>
      <c r="E15" s="87">
        <f t="shared" ref="E15:F15" si="3">E3+E9</f>
        <v>236.87946308679997</v>
      </c>
      <c r="F15" s="87">
        <f t="shared" si="3"/>
        <v>235.26298634999995</v>
      </c>
    </row>
    <row r="16" spans="1:6" x14ac:dyDescent="0.3">
      <c r="A16" s="1" t="s">
        <v>8751</v>
      </c>
      <c r="B16" s="87">
        <f t="shared" ref="B16:D16" si="4">B4+B10</f>
        <v>568.04956719349957</v>
      </c>
      <c r="C16" s="87">
        <f t="shared" si="4"/>
        <v>603.40415380414697</v>
      </c>
      <c r="D16" s="87">
        <f t="shared" si="4"/>
        <v>681.5026037225</v>
      </c>
      <c r="E16" s="87">
        <f t="shared" ref="E16:F16" si="5">E4+E10</f>
        <v>180.89572776490002</v>
      </c>
      <c r="F16" s="87">
        <f t="shared" si="5"/>
        <v>174.45039901999999</v>
      </c>
    </row>
    <row r="17" spans="1:6" x14ac:dyDescent="0.3">
      <c r="A17" s="1" t="s">
        <v>8752</v>
      </c>
      <c r="B17" s="87">
        <f t="shared" ref="B17:D17" si="6">B5+B11</f>
        <v>629.81606076000003</v>
      </c>
      <c r="C17" s="87">
        <f t="shared" si="6"/>
        <v>672.01468594999994</v>
      </c>
      <c r="D17" s="87">
        <f t="shared" si="6"/>
        <v>717.99741835999998</v>
      </c>
      <c r="E17" s="87">
        <f t="shared" ref="E17:F17" si="7">E5+E11</f>
        <v>181.55682020000006</v>
      </c>
      <c r="F17" s="87">
        <f t="shared" si="7"/>
        <v>189.30092710000005</v>
      </c>
    </row>
    <row r="18" spans="1:6" x14ac:dyDescent="0.3">
      <c r="A18" s="1" t="s">
        <v>8753</v>
      </c>
      <c r="B18" s="87">
        <f t="shared" ref="B18:D18" si="8">B6+B12</f>
        <v>2009.0907379236082</v>
      </c>
      <c r="C18" s="87">
        <f t="shared" si="8"/>
        <v>2109.7911793004332</v>
      </c>
      <c r="D18" s="87">
        <f t="shared" si="8"/>
        <v>2367.6050028325681</v>
      </c>
      <c r="E18" s="87">
        <f t="shared" ref="E18:F18" si="9">E6+E12</f>
        <v>599.33201105170008</v>
      </c>
      <c r="F18" s="87">
        <f t="shared" si="9"/>
        <v>599.01431247000005</v>
      </c>
    </row>
    <row r="19" spans="1:6" x14ac:dyDescent="0.3">
      <c r="A19" s="89" t="s">
        <v>8757</v>
      </c>
      <c r="B19" s="89"/>
      <c r="C19" s="89"/>
      <c r="D19" s="89"/>
      <c r="E19" s="89"/>
      <c r="F19" s="89"/>
    </row>
    <row r="20" spans="1:6" x14ac:dyDescent="0.3">
      <c r="A20" s="7"/>
      <c r="B20" s="7">
        <v>2023</v>
      </c>
      <c r="C20" s="7">
        <v>2024</v>
      </c>
      <c r="D20" s="7">
        <v>2025</v>
      </c>
      <c r="E20" s="7" t="s">
        <v>8685</v>
      </c>
      <c r="F20" s="7" t="s">
        <v>8737</v>
      </c>
    </row>
    <row r="21" spans="1:6" x14ac:dyDescent="0.3">
      <c r="A21" s="1" t="s">
        <v>8754</v>
      </c>
      <c r="B21" s="87">
        <f>'[1]Base - ROL'!$U$372/1000000</f>
        <v>637.78271577956752</v>
      </c>
      <c r="C21" s="87">
        <f>'[1]Base - ROL'!$U$418/1000000</f>
        <v>670.62756665531515</v>
      </c>
      <c r="D21" s="87">
        <f>'[1]Base - ROL'!$U$464/1000000</f>
        <v>704.63002602418146</v>
      </c>
      <c r="E21" s="87">
        <f>'[1]Base - ROL'!$O$510/1000000</f>
        <v>174.77790203230003</v>
      </c>
      <c r="F21" s="87">
        <f>'[1]Base - ROL'!$P$510/1000000</f>
        <v>188.79973670000015</v>
      </c>
    </row>
    <row r="22" spans="1:6" x14ac:dyDescent="0.3">
      <c r="A22" s="89" t="s">
        <v>8770</v>
      </c>
      <c r="B22" s="89"/>
      <c r="C22" s="89"/>
      <c r="D22" s="89"/>
      <c r="E22" s="89"/>
      <c r="F22" s="89"/>
    </row>
    <row r="23" spans="1:6" x14ac:dyDescent="0.3">
      <c r="A23" s="7"/>
      <c r="B23" s="7">
        <v>2023</v>
      </c>
      <c r="C23" s="7">
        <v>2024</v>
      </c>
      <c r="D23" s="7">
        <v>2025</v>
      </c>
      <c r="E23" s="7" t="s">
        <v>8685</v>
      </c>
      <c r="F23" s="7" t="s">
        <v>8737</v>
      </c>
    </row>
    <row r="24" spans="1:6" x14ac:dyDescent="0.3">
      <c r="A24" s="1" t="s">
        <v>8736</v>
      </c>
      <c r="B24" s="88">
        <f>'[2]Madeira Contabil'!$C$75</f>
        <v>0.22875515015825038</v>
      </c>
      <c r="C24" s="88">
        <f>'[2]Madeira Contabil'!$D$75</f>
        <v>0.23215643656855789</v>
      </c>
      <c r="D24" s="88">
        <f>'[2]Madeira Contabil'!$E$75</f>
        <v>0.2223148313370962</v>
      </c>
    </row>
    <row r="25" spans="1:6" x14ac:dyDescent="0.3">
      <c r="A25" s="1" t="s">
        <v>8749</v>
      </c>
      <c r="B25" s="88">
        <f>'[2]Tintas Contabil'!$C$75</f>
        <v>0.30267806168663264</v>
      </c>
      <c r="C25" s="88">
        <f>'[2]Tintas Contabil'!$D$75</f>
        <v>0.2896556970262853</v>
      </c>
      <c r="D25" s="88">
        <f>'[2]Tintas Contabil'!$E$75</f>
        <v>0.29473909191940761</v>
      </c>
    </row>
  </sheetData>
  <mergeCells count="5">
    <mergeCell ref="A7:F7"/>
    <mergeCell ref="A1:F1"/>
    <mergeCell ref="A13:F13"/>
    <mergeCell ref="A19:F19"/>
    <mergeCell ref="A22:F22"/>
  </mergeCells>
  <pageMargins left="0.511811024" right="0.511811024" top="0.78740157499999996" bottom="0.78740157499999996" header="0.31496062000000002" footer="0.31496062000000002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2CC3-3C04-4DF4-B37C-12A040F1F8C7}">
  <dimension ref="A1:F21"/>
  <sheetViews>
    <sheetView workbookViewId="0">
      <selection activeCell="F18" sqref="F18"/>
    </sheetView>
  </sheetViews>
  <sheetFormatPr defaultRowHeight="14.4" x14ac:dyDescent="0.3"/>
  <cols>
    <col min="1" max="1" width="18.6640625" bestFit="1" customWidth="1"/>
    <col min="2" max="2" width="10.88671875" customWidth="1"/>
  </cols>
  <sheetData>
    <row r="1" spans="1:6" x14ac:dyDescent="0.3">
      <c r="A1" s="89" t="s">
        <v>8766</v>
      </c>
      <c r="B1" s="89"/>
      <c r="C1" s="89"/>
      <c r="D1" s="89"/>
      <c r="E1" s="89"/>
      <c r="F1" s="89"/>
    </row>
    <row r="2" spans="1:6" x14ac:dyDescent="0.3">
      <c r="A2" s="81"/>
      <c r="B2" s="7">
        <v>2023</v>
      </c>
      <c r="C2" s="7">
        <v>2024</v>
      </c>
      <c r="D2" s="7">
        <v>2025</v>
      </c>
      <c r="E2" s="7" t="s">
        <v>8685</v>
      </c>
      <c r="F2" s="7" t="s">
        <v>8737</v>
      </c>
    </row>
    <row r="3" spans="1:6" x14ac:dyDescent="0.3">
      <c r="A3" s="1" t="s">
        <v>8736</v>
      </c>
      <c r="B3" s="82">
        <v>0.14543792197238831</v>
      </c>
      <c r="C3" s="82">
        <v>0.15334433000086051</v>
      </c>
      <c r="D3" s="82">
        <v>0.14155880204015966</v>
      </c>
      <c r="E3" s="82">
        <v>0.14373025535857323</v>
      </c>
      <c r="F3" s="82">
        <v>0.14485687525693283</v>
      </c>
    </row>
    <row r="4" spans="1:6" x14ac:dyDescent="0.3">
      <c r="A4" s="1" t="s">
        <v>8758</v>
      </c>
      <c r="B4" s="82">
        <v>0.19402890710470447</v>
      </c>
      <c r="C4" s="82">
        <v>0.18106427137697523</v>
      </c>
      <c r="D4" s="82">
        <v>0.18523138983488058</v>
      </c>
      <c r="E4" s="82">
        <v>0.16943769698922595</v>
      </c>
      <c r="F4" s="82">
        <v>0.1566426380758601</v>
      </c>
    </row>
    <row r="5" spans="1:6" x14ac:dyDescent="0.3">
      <c r="A5" s="1" t="s">
        <v>8759</v>
      </c>
      <c r="B5" s="82">
        <v>0.15</v>
      </c>
      <c r="C5" s="82">
        <v>0.14000000000000001</v>
      </c>
      <c r="D5" s="82">
        <v>0.14833673254270135</v>
      </c>
      <c r="E5" s="82">
        <v>0.16052808627628898</v>
      </c>
      <c r="F5" s="82">
        <v>0.15446408733298989</v>
      </c>
    </row>
    <row r="6" spans="1:6" x14ac:dyDescent="0.3">
      <c r="A6" s="1" t="s">
        <v>8760</v>
      </c>
      <c r="B6" s="82">
        <v>0.05</v>
      </c>
      <c r="C6" s="82">
        <v>6.5247527417050324E-2</v>
      </c>
      <c r="D6" s="82">
        <v>5.9803198253633429E-2</v>
      </c>
      <c r="E6" s="82">
        <v>5.0021282186166922E-2</v>
      </c>
      <c r="F6" s="82">
        <v>5.355899430541515E-2</v>
      </c>
    </row>
    <row r="7" spans="1:6" x14ac:dyDescent="0.3">
      <c r="A7" s="1" t="s">
        <v>8761</v>
      </c>
      <c r="B7" s="82">
        <v>0.16189583117691406</v>
      </c>
      <c r="C7" s="82">
        <v>0.15898036041341843</v>
      </c>
      <c r="D7" s="82">
        <v>0.13494626525211911</v>
      </c>
      <c r="E7" s="82">
        <v>0.11669440408972305</v>
      </c>
      <c r="F7" s="82">
        <v>0.14374091720448356</v>
      </c>
    </row>
    <row r="8" spans="1:6" x14ac:dyDescent="0.3">
      <c r="A8" s="1" t="s">
        <v>8762</v>
      </c>
      <c r="B8" s="82">
        <v>0.12762660974169909</v>
      </c>
      <c r="C8" s="82">
        <v>0.11961303892795856</v>
      </c>
      <c r="D8" s="82">
        <v>0.16354411799973098</v>
      </c>
      <c r="E8" s="82">
        <v>0.17731512536521413</v>
      </c>
      <c r="F8" s="82">
        <v>0.17305652294556093</v>
      </c>
    </row>
    <row r="9" spans="1:6" x14ac:dyDescent="0.3">
      <c r="A9" s="1" t="s">
        <v>8763</v>
      </c>
      <c r="B9" s="82">
        <v>6.9956239764343564E-2</v>
      </c>
      <c r="C9" s="82">
        <v>7.2196689295294797E-2</v>
      </c>
      <c r="D9" s="82">
        <v>6.4084876126333734E-2</v>
      </c>
      <c r="E9" s="82">
        <v>6.9573334088546768E-2</v>
      </c>
      <c r="F9" s="82">
        <v>7.192633254830931E-2</v>
      </c>
    </row>
    <row r="10" spans="1:6" x14ac:dyDescent="0.3">
      <c r="A10" s="1" t="s">
        <v>8764</v>
      </c>
      <c r="B10" s="82">
        <v>5.055760724279091E-2</v>
      </c>
      <c r="C10" s="82">
        <v>5.8919234823192244E-2</v>
      </c>
      <c r="D10" s="82">
        <v>4.4482273483054655E-2</v>
      </c>
      <c r="E10" s="82">
        <v>5.0962363807883541E-2</v>
      </c>
      <c r="F10" s="82">
        <v>4.4301356892425404E-2</v>
      </c>
    </row>
    <row r="11" spans="1:6" x14ac:dyDescent="0.3">
      <c r="A11" s="1" t="s">
        <v>8765</v>
      </c>
      <c r="B11" s="82">
        <v>4.7276590057641503E-2</v>
      </c>
      <c r="C11" s="82">
        <v>4.9093886323577772E-2</v>
      </c>
      <c r="D11" s="82">
        <v>5.8012344467386436E-2</v>
      </c>
      <c r="E11" s="82">
        <v>6.1737451838377477E-2</v>
      </c>
      <c r="F11" s="82">
        <v>5.7452275438022817E-2</v>
      </c>
    </row>
    <row r="12" spans="1:6" x14ac:dyDescent="0.3">
      <c r="A12" s="1" t="s">
        <v>8738</v>
      </c>
      <c r="B12" s="82">
        <f>SUM(B3:B11)</f>
        <v>0.99677970706048202</v>
      </c>
      <c r="C12" s="82">
        <f t="shared" ref="C12:F12" si="0">SUM(C3:C11)</f>
        <v>0.99845933857832803</v>
      </c>
      <c r="D12" s="82">
        <f t="shared" si="0"/>
        <v>1</v>
      </c>
      <c r="E12" s="82">
        <f t="shared" si="0"/>
        <v>1.0000000000000002</v>
      </c>
      <c r="F12" s="82">
        <f t="shared" si="0"/>
        <v>0.99999999999999989</v>
      </c>
    </row>
    <row r="13" spans="1:6" x14ac:dyDescent="0.3">
      <c r="A13" s="89" t="s">
        <v>8767</v>
      </c>
      <c r="B13" s="89"/>
      <c r="C13" s="89"/>
      <c r="D13" s="89"/>
      <c r="E13" s="89"/>
      <c r="F13" s="89"/>
    </row>
    <row r="14" spans="1:6" x14ac:dyDescent="0.3">
      <c r="A14" s="81"/>
      <c r="B14" s="7">
        <v>2023</v>
      </c>
      <c r="C14" s="7">
        <v>2024</v>
      </c>
      <c r="D14" s="7">
        <v>2025</v>
      </c>
      <c r="E14" s="7" t="s">
        <v>8685</v>
      </c>
      <c r="F14" s="7" t="s">
        <v>8737</v>
      </c>
    </row>
    <row r="15" spans="1:6" x14ac:dyDescent="0.3">
      <c r="A15" s="1" t="s">
        <v>8768</v>
      </c>
      <c r="B15" s="82">
        <v>0.72161125446784502</v>
      </c>
      <c r="C15" s="82">
        <v>0.72033646790946781</v>
      </c>
      <c r="D15" s="82">
        <v>0.72419352557093186</v>
      </c>
      <c r="E15" s="82">
        <v>0.69618757259105657</v>
      </c>
      <c r="F15" s="82">
        <v>0.71618842095916357</v>
      </c>
    </row>
    <row r="16" spans="1:6" x14ac:dyDescent="0.3">
      <c r="A16" s="1" t="s">
        <v>8760</v>
      </c>
      <c r="B16" s="82">
        <v>0.1763953110502354</v>
      </c>
      <c r="C16" s="82">
        <v>0.16727170486023585</v>
      </c>
      <c r="D16" s="82">
        <v>0.16463883425719331</v>
      </c>
      <c r="E16" s="82">
        <v>0.18057983064897232</v>
      </c>
      <c r="F16" s="82">
        <v>0.16891767217143255</v>
      </c>
    </row>
    <row r="17" spans="1:6" x14ac:dyDescent="0.3">
      <c r="A17" s="1" t="s">
        <v>8762</v>
      </c>
      <c r="B17" s="82">
        <v>5.4281525723427988E-2</v>
      </c>
      <c r="C17" s="82">
        <v>5.9215910120587946E-2</v>
      </c>
      <c r="D17" s="82">
        <v>6.9297179264272105E-2</v>
      </c>
      <c r="E17" s="82">
        <v>7.9818623380805101E-2</v>
      </c>
      <c r="F17" s="82">
        <v>7.0982889777155875E-2</v>
      </c>
    </row>
    <row r="18" spans="1:6" x14ac:dyDescent="0.3">
      <c r="A18" s="1" t="s">
        <v>8763</v>
      </c>
      <c r="B18" s="82">
        <v>4.0131882387823793E-3</v>
      </c>
      <c r="C18" s="82">
        <v>1.0857245686897587E-2</v>
      </c>
      <c r="D18" s="82">
        <v>4.2367515155157364E-3</v>
      </c>
      <c r="E18" s="82">
        <v>4.582999284868803E-3</v>
      </c>
      <c r="F18" s="82">
        <v>4.6409011023672469E-3</v>
      </c>
    </row>
    <row r="19" spans="1:6" x14ac:dyDescent="0.3">
      <c r="A19" s="1" t="s">
        <v>8769</v>
      </c>
      <c r="B19" s="82">
        <v>3.4130066190583799E-2</v>
      </c>
      <c r="C19" s="82">
        <v>3.3451811963946997E-2</v>
      </c>
      <c r="D19" s="82">
        <v>2.6046599372104257E-2</v>
      </c>
      <c r="E19" s="82">
        <v>2.5955599013910109E-2</v>
      </c>
      <c r="F19" s="82">
        <v>2.7729497423443706E-2</v>
      </c>
    </row>
    <row r="20" spans="1:6" x14ac:dyDescent="0.3">
      <c r="A20" s="1" t="s">
        <v>8765</v>
      </c>
      <c r="B20" s="82">
        <v>9.5686543291253721E-3</v>
      </c>
      <c r="C20" s="82">
        <v>8.8668594588639394E-3</v>
      </c>
      <c r="D20" s="82">
        <v>1.1587110019982576E-2</v>
      </c>
      <c r="E20" s="82">
        <v>1.2875375080387002E-2</v>
      </c>
      <c r="F20" s="82">
        <v>1.1540618566436945E-2</v>
      </c>
    </row>
    <row r="21" spans="1:6" x14ac:dyDescent="0.3">
      <c r="A21" s="1" t="s">
        <v>8738</v>
      </c>
      <c r="B21" s="82">
        <f>SUM(B15:B20)</f>
        <v>1</v>
      </c>
      <c r="C21" s="82">
        <f t="shared" ref="C21:F21" si="1">SUM(C15:C20)</f>
        <v>1</v>
      </c>
      <c r="D21" s="82">
        <f t="shared" si="1"/>
        <v>0.99999999999999989</v>
      </c>
      <c r="E21" s="82">
        <f t="shared" si="1"/>
        <v>1</v>
      </c>
      <c r="F21" s="82">
        <f t="shared" si="1"/>
        <v>0.99999999999999978</v>
      </c>
    </row>
  </sheetData>
  <mergeCells count="2">
    <mergeCell ref="A1:F1"/>
    <mergeCell ref="A13:F13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X54"/>
  <sheetViews>
    <sheetView showGridLines="0" zoomScale="80" zoomScaleNormal="80" workbookViewId="0">
      <pane xSplit="3" ySplit="3" topLeftCell="D50" activePane="bottomRight" state="frozen"/>
      <selection pane="topRight"/>
      <selection pane="bottomLeft"/>
      <selection pane="bottomRight" activeCell="D14" sqref="D14:E16"/>
    </sheetView>
  </sheetViews>
  <sheetFormatPr defaultColWidth="9.109375" defaultRowHeight="19.95" customHeight="1" outlineLevelCol="1" x14ac:dyDescent="0.25"/>
  <cols>
    <col min="1" max="2" width="37.6640625" style="8" customWidth="1"/>
    <col min="3" max="30" width="11.5546875" style="8" customWidth="1"/>
    <col min="31" max="31" width="8.5546875" style="8" customWidth="1"/>
    <col min="32" max="32" width="10.44140625" style="8" bestFit="1" customWidth="1" outlineLevel="1"/>
    <col min="33" max="35" width="10" style="8" hidden="1" customWidth="1" outlineLevel="1"/>
    <col min="36" max="44" width="10" style="8" customWidth="1" outlineLevel="1"/>
    <col min="45" max="45" width="8.88671875" style="8" bestFit="1" customWidth="1"/>
    <col min="46" max="49" width="9.109375" style="8"/>
    <col min="50" max="50" width="10.5546875" style="8" bestFit="1" customWidth="1"/>
    <col min="51" max="73" width="9.109375" style="8"/>
    <col min="74" max="74" width="11" style="8" bestFit="1" customWidth="1"/>
    <col min="75" max="75" width="9.5546875" style="8" customWidth="1"/>
    <col min="76" max="16384" width="9.109375" style="8"/>
  </cols>
  <sheetData>
    <row r="1" spans="1:76" ht="54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4"/>
    </row>
    <row r="2" spans="1:76" ht="8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6" s="9" customFormat="1" ht="28.2" customHeight="1" x14ac:dyDescent="0.3">
      <c r="A3" s="90" t="s">
        <v>635</v>
      </c>
      <c r="B3" s="90"/>
      <c r="C3" s="7"/>
      <c r="D3" s="7" t="s">
        <v>7789</v>
      </c>
      <c r="E3" s="7" t="s">
        <v>7684</v>
      </c>
      <c r="F3" s="7" t="s">
        <v>7551</v>
      </c>
      <c r="G3" s="7" t="s">
        <v>7295</v>
      </c>
      <c r="H3" s="7" t="s">
        <v>7296</v>
      </c>
      <c r="I3" s="7">
        <v>2022</v>
      </c>
      <c r="J3" s="7" t="s">
        <v>7188</v>
      </c>
      <c r="K3" s="6" t="s">
        <v>6531</v>
      </c>
      <c r="L3" s="6" t="s">
        <v>6530</v>
      </c>
      <c r="M3" s="6" t="s">
        <v>6529</v>
      </c>
      <c r="N3" s="7">
        <v>2021</v>
      </c>
      <c r="O3" s="6" t="s">
        <v>6528</v>
      </c>
      <c r="P3" s="6" t="s">
        <v>6527</v>
      </c>
      <c r="Q3" s="7" t="s">
        <v>4813</v>
      </c>
      <c r="R3" s="7" t="s">
        <v>4814</v>
      </c>
      <c r="S3" s="7" t="s">
        <v>4815</v>
      </c>
      <c r="T3" s="7" t="s">
        <v>4816</v>
      </c>
      <c r="U3" s="7" t="s">
        <v>4817</v>
      </c>
      <c r="V3" s="7" t="s">
        <v>4818</v>
      </c>
      <c r="W3" s="7" t="s">
        <v>4819</v>
      </c>
      <c r="X3" s="7" t="s">
        <v>4820</v>
      </c>
      <c r="Y3" s="7" t="s">
        <v>4437</v>
      </c>
      <c r="Z3" s="7" t="s">
        <v>4378</v>
      </c>
      <c r="AA3" s="7" t="s">
        <v>634</v>
      </c>
      <c r="AB3" s="7" t="s">
        <v>633</v>
      </c>
      <c r="AC3" s="6">
        <v>2018</v>
      </c>
      <c r="AD3" s="6" t="s">
        <v>258</v>
      </c>
      <c r="AE3" s="6" t="s">
        <v>257</v>
      </c>
      <c r="AF3" s="6" t="s">
        <v>256</v>
      </c>
      <c r="AG3" s="6" t="s">
        <v>255</v>
      </c>
      <c r="AH3" s="6" t="s">
        <v>636</v>
      </c>
      <c r="AI3" s="6" t="s">
        <v>25</v>
      </c>
      <c r="AJ3" s="6" t="s">
        <v>24</v>
      </c>
      <c r="AK3" s="6" t="s">
        <v>23</v>
      </c>
      <c r="AL3" s="6" t="s">
        <v>22</v>
      </c>
      <c r="AM3" s="6" t="s">
        <v>637</v>
      </c>
      <c r="AN3" s="6" t="s">
        <v>19</v>
      </c>
      <c r="AO3" s="6" t="s">
        <v>18</v>
      </c>
      <c r="AP3" s="6" t="s">
        <v>17</v>
      </c>
      <c r="AQ3" s="6" t="s">
        <v>16</v>
      </c>
      <c r="AR3" s="6" t="s">
        <v>638</v>
      </c>
      <c r="AS3" s="6" t="s">
        <v>7</v>
      </c>
      <c r="AT3" s="7" t="s">
        <v>6</v>
      </c>
      <c r="AU3" s="7" t="s">
        <v>5</v>
      </c>
      <c r="AV3" s="7" t="s">
        <v>4</v>
      </c>
      <c r="AW3" s="7" t="s">
        <v>639</v>
      </c>
      <c r="AX3" s="7" t="s">
        <v>3</v>
      </c>
      <c r="AY3" s="7" t="s">
        <v>2</v>
      </c>
      <c r="AZ3" s="7" t="s">
        <v>1</v>
      </c>
      <c r="BA3" s="7" t="s">
        <v>0</v>
      </c>
      <c r="BB3" s="7" t="s">
        <v>640</v>
      </c>
      <c r="BC3" s="7" t="s">
        <v>26</v>
      </c>
      <c r="BD3" s="7" t="s">
        <v>27</v>
      </c>
      <c r="BE3" s="7" t="s">
        <v>28</v>
      </c>
      <c r="BF3" s="7" t="s">
        <v>29</v>
      </c>
      <c r="BG3" s="7" t="s">
        <v>641</v>
      </c>
      <c r="BH3" s="7" t="s">
        <v>30</v>
      </c>
      <c r="BI3" s="7" t="s">
        <v>31</v>
      </c>
      <c r="BJ3" s="7" t="s">
        <v>32</v>
      </c>
      <c r="BK3" s="7" t="s">
        <v>33</v>
      </c>
      <c r="BL3" s="7" t="s">
        <v>642</v>
      </c>
      <c r="BM3" s="7" t="s">
        <v>34</v>
      </c>
      <c r="BN3" s="7" t="s">
        <v>35</v>
      </c>
      <c r="BO3" s="7" t="s">
        <v>36</v>
      </c>
      <c r="BP3" s="7" t="s">
        <v>37</v>
      </c>
      <c r="BQ3" s="7" t="s">
        <v>643</v>
      </c>
      <c r="BR3" s="7" t="s">
        <v>38</v>
      </c>
      <c r="BS3" s="7" t="s">
        <v>39</v>
      </c>
      <c r="BT3" s="7" t="s">
        <v>40</v>
      </c>
      <c r="BU3" s="7" t="s">
        <v>41</v>
      </c>
      <c r="BV3" s="7" t="s">
        <v>4821</v>
      </c>
      <c r="BW3" s="7" t="s">
        <v>4822</v>
      </c>
    </row>
    <row r="4" spans="1:76" ht="19.95" customHeight="1" x14ac:dyDescent="0.3">
      <c r="A4" s="21" t="s">
        <v>42</v>
      </c>
      <c r="B4" s="12"/>
      <c r="C4" s="22"/>
      <c r="D4" s="22" t="s">
        <v>7885</v>
      </c>
      <c r="E4" s="75" t="s">
        <v>7913</v>
      </c>
      <c r="F4" s="75" t="s">
        <v>7654</v>
      </c>
      <c r="G4" s="75" t="s">
        <v>7499</v>
      </c>
      <c r="H4" s="75" t="s">
        <v>7500</v>
      </c>
      <c r="I4" s="75" t="s">
        <v>7267</v>
      </c>
      <c r="J4" s="75" t="s">
        <v>7267</v>
      </c>
      <c r="K4" s="75" t="s">
        <v>6941</v>
      </c>
      <c r="L4" s="75" t="s">
        <v>6942</v>
      </c>
      <c r="M4" s="75" t="s">
        <v>6943</v>
      </c>
      <c r="N4" s="75" t="s">
        <v>6944</v>
      </c>
      <c r="O4" s="75" t="s">
        <v>6944</v>
      </c>
      <c r="P4" s="75" t="s">
        <v>6945</v>
      </c>
      <c r="Q4" s="22" t="s">
        <v>4550</v>
      </c>
      <c r="R4" s="22" t="s">
        <v>4551</v>
      </c>
      <c r="S4" s="22" t="s">
        <v>4552</v>
      </c>
      <c r="T4" s="22" t="s">
        <v>4552</v>
      </c>
      <c r="U4" s="22" t="s">
        <v>4553</v>
      </c>
      <c r="V4" s="22" t="s">
        <v>4554</v>
      </c>
      <c r="W4" s="22" t="s">
        <v>4555</v>
      </c>
      <c r="X4" s="12" t="s">
        <v>4521</v>
      </c>
      <c r="Y4" s="22" t="s">
        <v>4521</v>
      </c>
      <c r="Z4" s="12" t="s">
        <v>4408</v>
      </c>
      <c r="AA4" s="22" t="s">
        <v>644</v>
      </c>
      <c r="AB4" s="22" t="s">
        <v>645</v>
      </c>
      <c r="AC4" s="21" t="s">
        <v>259</v>
      </c>
      <c r="AD4" s="12" t="s">
        <v>259</v>
      </c>
      <c r="AE4" s="22" t="s">
        <v>700</v>
      </c>
      <c r="AF4" s="22" t="s">
        <v>701</v>
      </c>
      <c r="AG4" s="21" t="s">
        <v>291</v>
      </c>
      <c r="AH4" s="12" t="s">
        <v>321</v>
      </c>
      <c r="AI4" s="22" t="s">
        <v>321</v>
      </c>
      <c r="AJ4" s="22" t="s">
        <v>353</v>
      </c>
      <c r="AK4" s="21" t="s">
        <v>702</v>
      </c>
      <c r="AL4" s="12" t="s">
        <v>703</v>
      </c>
      <c r="AM4" s="22" t="s">
        <v>385</v>
      </c>
      <c r="AN4" s="22" t="s">
        <v>385</v>
      </c>
      <c r="AO4" s="21" t="s">
        <v>704</v>
      </c>
      <c r="AP4" s="12" t="s">
        <v>705</v>
      </c>
      <c r="AQ4" s="22" t="s">
        <v>706</v>
      </c>
      <c r="AR4" s="22" t="s">
        <v>417</v>
      </c>
      <c r="AS4" s="21" t="s">
        <v>417</v>
      </c>
      <c r="AT4" s="12" t="s">
        <v>707</v>
      </c>
      <c r="AU4" s="22" t="s">
        <v>708</v>
      </c>
      <c r="AV4" s="22" t="s">
        <v>709</v>
      </c>
      <c r="AW4" s="21" t="s">
        <v>453</v>
      </c>
      <c r="AX4" s="12" t="s">
        <v>453</v>
      </c>
      <c r="AY4" s="22" t="s">
        <v>710</v>
      </c>
      <c r="AZ4" s="22" t="s">
        <v>711</v>
      </c>
      <c r="BA4" s="21" t="s">
        <v>712</v>
      </c>
      <c r="BB4" s="12" t="s">
        <v>489</v>
      </c>
      <c r="BC4" s="22" t="s">
        <v>489</v>
      </c>
      <c r="BD4" s="22" t="s">
        <v>713</v>
      </c>
      <c r="BE4" s="21" t="s">
        <v>714</v>
      </c>
      <c r="BF4" s="12" t="s">
        <v>715</v>
      </c>
      <c r="BG4" s="22" t="s">
        <v>525</v>
      </c>
      <c r="BH4" s="22" t="s">
        <v>525</v>
      </c>
      <c r="BI4" s="21" t="s">
        <v>716</v>
      </c>
      <c r="BJ4" s="12" t="s">
        <v>717</v>
      </c>
      <c r="BK4" s="22" t="s">
        <v>718</v>
      </c>
      <c r="BL4" s="22" t="s">
        <v>560</v>
      </c>
      <c r="BM4" s="21" t="s">
        <v>560</v>
      </c>
      <c r="BN4" s="12" t="s">
        <v>719</v>
      </c>
      <c r="BO4" s="22" t="s">
        <v>720</v>
      </c>
      <c r="BP4" s="22" t="s">
        <v>721</v>
      </c>
      <c r="BQ4" s="21" t="s">
        <v>594</v>
      </c>
      <c r="BR4" s="12" t="s">
        <v>594</v>
      </c>
      <c r="BS4" s="22" t="s">
        <v>722</v>
      </c>
      <c r="BT4" s="22" t="s">
        <v>723</v>
      </c>
      <c r="BU4" s="21" t="s">
        <v>724</v>
      </c>
      <c r="BV4" s="12" t="s">
        <v>4556</v>
      </c>
      <c r="BW4" s="22" t="s">
        <v>264</v>
      </c>
    </row>
    <row r="5" spans="1:76" s="9" customFormat="1" ht="19.95" customHeight="1" x14ac:dyDescent="0.3">
      <c r="A5" s="23" t="s">
        <v>43</v>
      </c>
      <c r="B5" s="17"/>
      <c r="C5" s="24"/>
      <c r="D5" s="24" t="s">
        <v>7886</v>
      </c>
      <c r="E5" s="74" t="s">
        <v>7502</v>
      </c>
      <c r="F5" s="74" t="s">
        <v>7655</v>
      </c>
      <c r="G5" s="74" t="s">
        <v>7501</v>
      </c>
      <c r="H5" s="74" t="s">
        <v>7502</v>
      </c>
      <c r="I5" s="74" t="s">
        <v>7268</v>
      </c>
      <c r="J5" s="74" t="s">
        <v>7268</v>
      </c>
      <c r="K5" s="74" t="s">
        <v>6946</v>
      </c>
      <c r="L5" s="74" t="s">
        <v>6947</v>
      </c>
      <c r="M5" s="74" t="s">
        <v>6948</v>
      </c>
      <c r="N5" s="74" t="s">
        <v>6949</v>
      </c>
      <c r="O5" s="74" t="s">
        <v>6949</v>
      </c>
      <c r="P5" s="74" t="s">
        <v>6950</v>
      </c>
      <c r="Q5" s="24" t="s">
        <v>4557</v>
      </c>
      <c r="R5" s="24" t="s">
        <v>4558</v>
      </c>
      <c r="S5" s="24" t="s">
        <v>4559</v>
      </c>
      <c r="T5" s="24" t="s">
        <v>4559</v>
      </c>
      <c r="U5" s="24" t="s">
        <v>4560</v>
      </c>
      <c r="V5" s="24" t="s">
        <v>4561</v>
      </c>
      <c r="W5" s="24" t="s">
        <v>4562</v>
      </c>
      <c r="X5" s="17" t="s">
        <v>4522</v>
      </c>
      <c r="Y5" s="24" t="s">
        <v>4522</v>
      </c>
      <c r="Z5" s="17" t="s">
        <v>4409</v>
      </c>
      <c r="AA5" s="24" t="s">
        <v>646</v>
      </c>
      <c r="AB5" s="24" t="s">
        <v>647</v>
      </c>
      <c r="AC5" s="23" t="s">
        <v>260</v>
      </c>
      <c r="AD5" s="17" t="s">
        <v>260</v>
      </c>
      <c r="AE5" s="24" t="s">
        <v>725</v>
      </c>
      <c r="AF5" s="24" t="s">
        <v>726</v>
      </c>
      <c r="AG5" s="23" t="s">
        <v>292</v>
      </c>
      <c r="AH5" s="17" t="s">
        <v>322</v>
      </c>
      <c r="AI5" s="24" t="s">
        <v>322</v>
      </c>
      <c r="AJ5" s="24" t="s">
        <v>354</v>
      </c>
      <c r="AK5" s="23" t="s">
        <v>727</v>
      </c>
      <c r="AL5" s="17" t="s">
        <v>728</v>
      </c>
      <c r="AM5" s="24" t="s">
        <v>386</v>
      </c>
      <c r="AN5" s="24" t="s">
        <v>386</v>
      </c>
      <c r="AO5" s="23" t="s">
        <v>729</v>
      </c>
      <c r="AP5" s="17" t="s">
        <v>730</v>
      </c>
      <c r="AQ5" s="24" t="s">
        <v>731</v>
      </c>
      <c r="AR5" s="24" t="s">
        <v>418</v>
      </c>
      <c r="AS5" s="23" t="s">
        <v>418</v>
      </c>
      <c r="AT5" s="17" t="s">
        <v>732</v>
      </c>
      <c r="AU5" s="24" t="s">
        <v>733</v>
      </c>
      <c r="AV5" s="24" t="s">
        <v>734</v>
      </c>
      <c r="AW5" s="23" t="s">
        <v>454</v>
      </c>
      <c r="AX5" s="17" t="s">
        <v>454</v>
      </c>
      <c r="AY5" s="24" t="s">
        <v>735</v>
      </c>
      <c r="AZ5" s="24" t="s">
        <v>736</v>
      </c>
      <c r="BA5" s="23" t="s">
        <v>737</v>
      </c>
      <c r="BB5" s="17" t="s">
        <v>490</v>
      </c>
      <c r="BC5" s="24" t="s">
        <v>490</v>
      </c>
      <c r="BD5" s="24" t="s">
        <v>738</v>
      </c>
      <c r="BE5" s="23" t="s">
        <v>739</v>
      </c>
      <c r="BF5" s="17" t="s">
        <v>740</v>
      </c>
      <c r="BG5" s="24" t="s">
        <v>526</v>
      </c>
      <c r="BH5" s="24" t="s">
        <v>526</v>
      </c>
      <c r="BI5" s="23" t="s">
        <v>741</v>
      </c>
      <c r="BJ5" s="17" t="s">
        <v>742</v>
      </c>
      <c r="BK5" s="24" t="s">
        <v>743</v>
      </c>
      <c r="BL5" s="24" t="s">
        <v>561</v>
      </c>
      <c r="BM5" s="23" t="s">
        <v>561</v>
      </c>
      <c r="BN5" s="17" t="s">
        <v>744</v>
      </c>
      <c r="BO5" s="24" t="s">
        <v>745</v>
      </c>
      <c r="BP5" s="24" t="s">
        <v>746</v>
      </c>
      <c r="BQ5" s="23" t="s">
        <v>595</v>
      </c>
      <c r="BR5" s="17" t="s">
        <v>595</v>
      </c>
      <c r="BS5" s="24" t="s">
        <v>747</v>
      </c>
      <c r="BT5" s="24" t="s">
        <v>748</v>
      </c>
      <c r="BU5" s="23" t="s">
        <v>749</v>
      </c>
      <c r="BV5" s="17" t="s">
        <v>4563</v>
      </c>
      <c r="BW5" s="24" t="s">
        <v>264</v>
      </c>
    </row>
    <row r="6" spans="1:76" s="9" customFormat="1" ht="19.95" customHeight="1" x14ac:dyDescent="0.3">
      <c r="A6" s="21" t="s">
        <v>44</v>
      </c>
      <c r="B6" s="12"/>
      <c r="C6" s="22"/>
      <c r="D6" s="22" t="s">
        <v>7855</v>
      </c>
      <c r="E6" s="75" t="s">
        <v>7430</v>
      </c>
      <c r="F6" s="75" t="s">
        <v>7653</v>
      </c>
      <c r="G6" s="75" t="s">
        <v>7497</v>
      </c>
      <c r="H6" s="75" t="s">
        <v>7437</v>
      </c>
      <c r="I6" s="75" t="s">
        <v>7228</v>
      </c>
      <c r="J6" s="75" t="s">
        <v>7228</v>
      </c>
      <c r="K6" s="75" t="s">
        <v>6951</v>
      </c>
      <c r="L6" s="75" t="s">
        <v>6952</v>
      </c>
      <c r="M6" s="75" t="s">
        <v>6897</v>
      </c>
      <c r="N6" s="75" t="s">
        <v>6898</v>
      </c>
      <c r="O6" s="75" t="s">
        <v>6898</v>
      </c>
      <c r="P6" s="75" t="s">
        <v>6953</v>
      </c>
      <c r="Q6" s="22" t="s">
        <v>264</v>
      </c>
      <c r="R6" s="22" t="s">
        <v>264</v>
      </c>
      <c r="S6" s="22" t="s">
        <v>264</v>
      </c>
      <c r="T6" s="22" t="s">
        <v>264</v>
      </c>
      <c r="U6" s="22" t="s">
        <v>264</v>
      </c>
      <c r="V6" s="22" t="s">
        <v>264</v>
      </c>
      <c r="W6" s="22" t="s">
        <v>264</v>
      </c>
      <c r="X6" s="12" t="s">
        <v>4523</v>
      </c>
      <c r="Y6" s="22" t="s">
        <v>4523</v>
      </c>
      <c r="Z6" s="12" t="s">
        <v>4410</v>
      </c>
      <c r="AA6" s="22" t="s">
        <v>648</v>
      </c>
      <c r="AB6" s="22" t="s">
        <v>649</v>
      </c>
      <c r="AC6" s="21" t="s">
        <v>261</v>
      </c>
      <c r="AD6" s="12" t="s">
        <v>261</v>
      </c>
      <c r="AE6" s="22" t="s">
        <v>750</v>
      </c>
      <c r="AF6" s="22" t="s">
        <v>751</v>
      </c>
      <c r="AG6" s="21" t="s">
        <v>293</v>
      </c>
      <c r="AH6" s="12" t="s">
        <v>323</v>
      </c>
      <c r="AI6" s="22" t="s">
        <v>323</v>
      </c>
      <c r="AJ6" s="22" t="s">
        <v>355</v>
      </c>
      <c r="AK6" s="21" t="s">
        <v>752</v>
      </c>
      <c r="AL6" s="12" t="s">
        <v>753</v>
      </c>
      <c r="AM6" s="22" t="s">
        <v>387</v>
      </c>
      <c r="AN6" s="22" t="s">
        <v>387</v>
      </c>
      <c r="AO6" s="21" t="s">
        <v>754</v>
      </c>
      <c r="AP6" s="12" t="s">
        <v>755</v>
      </c>
      <c r="AQ6" s="22" t="s">
        <v>756</v>
      </c>
      <c r="AR6" s="22" t="s">
        <v>419</v>
      </c>
      <c r="AS6" s="21" t="s">
        <v>419</v>
      </c>
      <c r="AT6" s="12" t="s">
        <v>757</v>
      </c>
      <c r="AU6" s="22" t="s">
        <v>758</v>
      </c>
      <c r="AV6" s="22" t="s">
        <v>759</v>
      </c>
      <c r="AW6" s="21" t="s">
        <v>455</v>
      </c>
      <c r="AX6" s="12" t="s">
        <v>455</v>
      </c>
      <c r="AY6" s="22" t="s">
        <v>760</v>
      </c>
      <c r="AZ6" s="22" t="s">
        <v>761</v>
      </c>
      <c r="BA6" s="21" t="s">
        <v>762</v>
      </c>
      <c r="BB6" s="12" t="s">
        <v>491</v>
      </c>
      <c r="BC6" s="22" t="s">
        <v>491</v>
      </c>
      <c r="BD6" s="22" t="s">
        <v>763</v>
      </c>
      <c r="BE6" s="21" t="s">
        <v>764</v>
      </c>
      <c r="BF6" s="12" t="s">
        <v>765</v>
      </c>
      <c r="BG6" s="22" t="s">
        <v>527</v>
      </c>
      <c r="BH6" s="22" t="s">
        <v>527</v>
      </c>
      <c r="BI6" s="21" t="s">
        <v>766</v>
      </c>
      <c r="BJ6" s="12" t="s">
        <v>767</v>
      </c>
      <c r="BK6" s="22" t="s">
        <v>768</v>
      </c>
      <c r="BL6" s="22" t="s">
        <v>562</v>
      </c>
      <c r="BM6" s="21" t="s">
        <v>562</v>
      </c>
      <c r="BN6" s="12" t="s">
        <v>769</v>
      </c>
      <c r="BO6" s="22" t="s">
        <v>770</v>
      </c>
      <c r="BP6" s="22" t="s">
        <v>771</v>
      </c>
      <c r="BQ6" s="21" t="s">
        <v>596</v>
      </c>
      <c r="BR6" s="12" t="s">
        <v>596</v>
      </c>
      <c r="BS6" s="22" t="s">
        <v>772</v>
      </c>
      <c r="BT6" s="22" t="s">
        <v>773</v>
      </c>
      <c r="BU6" s="21" t="s">
        <v>774</v>
      </c>
      <c r="BV6" s="12" t="s">
        <v>4564</v>
      </c>
      <c r="BW6" s="22" t="s">
        <v>264</v>
      </c>
    </row>
    <row r="7" spans="1:76" s="9" customFormat="1" ht="19.95" customHeight="1" x14ac:dyDescent="0.3">
      <c r="A7" s="23" t="s">
        <v>4565</v>
      </c>
      <c r="B7" s="17"/>
      <c r="C7" s="24"/>
      <c r="D7" s="24" t="s">
        <v>7887</v>
      </c>
      <c r="E7" s="24" t="s">
        <v>7504</v>
      </c>
      <c r="F7" s="24" t="s">
        <v>7656</v>
      </c>
      <c r="G7" s="24" t="s">
        <v>7503</v>
      </c>
      <c r="H7" s="24" t="s">
        <v>7504</v>
      </c>
      <c r="I7" s="24"/>
      <c r="J7" s="24"/>
      <c r="K7" s="49"/>
      <c r="L7" s="49"/>
      <c r="M7" s="49"/>
      <c r="N7" s="49"/>
      <c r="O7" s="49"/>
      <c r="P7" s="49"/>
      <c r="Q7" s="24" t="s">
        <v>4566</v>
      </c>
      <c r="R7" s="24" t="s">
        <v>4567</v>
      </c>
      <c r="S7" s="24" t="s">
        <v>4568</v>
      </c>
      <c r="T7" s="24" t="s">
        <v>4568</v>
      </c>
      <c r="U7" s="24" t="s">
        <v>4569</v>
      </c>
      <c r="V7" s="24" t="s">
        <v>4570</v>
      </c>
      <c r="W7" s="24" t="s">
        <v>4571</v>
      </c>
      <c r="X7" s="17" t="s">
        <v>264</v>
      </c>
      <c r="Y7" s="24" t="s">
        <v>264</v>
      </c>
      <c r="Z7" s="17" t="s">
        <v>264</v>
      </c>
      <c r="AA7" s="24" t="s">
        <v>264</v>
      </c>
      <c r="AB7" s="24" t="s">
        <v>264</v>
      </c>
      <c r="AC7" s="23" t="s">
        <v>264</v>
      </c>
      <c r="AD7" s="17" t="s">
        <v>264</v>
      </c>
      <c r="AE7" s="24" t="s">
        <v>264</v>
      </c>
      <c r="AF7" s="24" t="s">
        <v>264</v>
      </c>
      <c r="AG7" s="23" t="s">
        <v>264</v>
      </c>
      <c r="AH7" s="17" t="s">
        <v>264</v>
      </c>
      <c r="AI7" s="24" t="s">
        <v>264</v>
      </c>
      <c r="AJ7" s="24" t="s">
        <v>264</v>
      </c>
      <c r="AK7" s="23" t="s">
        <v>264</v>
      </c>
      <c r="AL7" s="17" t="s">
        <v>264</v>
      </c>
      <c r="AM7" s="24" t="s">
        <v>264</v>
      </c>
      <c r="AN7" s="24" t="s">
        <v>264</v>
      </c>
      <c r="AO7" s="23" t="s">
        <v>264</v>
      </c>
      <c r="AP7" s="17" t="s">
        <v>264</v>
      </c>
      <c r="AQ7" s="24" t="s">
        <v>264</v>
      </c>
      <c r="AR7" s="24" t="s">
        <v>264</v>
      </c>
      <c r="AS7" s="23" t="s">
        <v>264</v>
      </c>
      <c r="AT7" s="17" t="s">
        <v>264</v>
      </c>
      <c r="AU7" s="24" t="s">
        <v>264</v>
      </c>
      <c r="AV7" s="24" t="s">
        <v>264</v>
      </c>
      <c r="AW7" s="23" t="s">
        <v>264</v>
      </c>
      <c r="AX7" s="17" t="s">
        <v>264</v>
      </c>
      <c r="AY7" s="24" t="s">
        <v>264</v>
      </c>
      <c r="AZ7" s="24" t="s">
        <v>264</v>
      </c>
      <c r="BA7" s="23" t="s">
        <v>264</v>
      </c>
      <c r="BB7" s="17" t="s">
        <v>264</v>
      </c>
      <c r="BC7" s="24" t="s">
        <v>264</v>
      </c>
      <c r="BD7" s="24" t="s">
        <v>264</v>
      </c>
      <c r="BE7" s="23" t="s">
        <v>264</v>
      </c>
      <c r="BF7" s="17" t="s">
        <v>264</v>
      </c>
      <c r="BG7" s="24" t="s">
        <v>264</v>
      </c>
      <c r="BH7" s="24" t="s">
        <v>264</v>
      </c>
      <c r="BI7" s="23" t="s">
        <v>264</v>
      </c>
      <c r="BJ7" s="17" t="s">
        <v>264</v>
      </c>
      <c r="BK7" s="24" t="s">
        <v>264</v>
      </c>
      <c r="BL7" s="24" t="s">
        <v>264</v>
      </c>
      <c r="BM7" s="23" t="s">
        <v>264</v>
      </c>
      <c r="BN7" s="17" t="s">
        <v>264</v>
      </c>
      <c r="BO7" s="24" t="s">
        <v>264</v>
      </c>
      <c r="BP7" s="24" t="s">
        <v>264</v>
      </c>
      <c r="BQ7" s="23" t="s">
        <v>264</v>
      </c>
      <c r="BR7" s="17" t="s">
        <v>264</v>
      </c>
      <c r="BS7" s="24" t="s">
        <v>264</v>
      </c>
      <c r="BT7" s="24" t="s">
        <v>264</v>
      </c>
      <c r="BU7" s="23" t="s">
        <v>264</v>
      </c>
      <c r="BV7" s="17" t="s">
        <v>264</v>
      </c>
      <c r="BW7" s="24"/>
    </row>
    <row r="8" spans="1:76" s="9" customFormat="1" ht="19.95" customHeight="1" x14ac:dyDescent="0.3">
      <c r="A8" s="21" t="s">
        <v>624</v>
      </c>
      <c r="B8" s="12"/>
      <c r="C8" s="22"/>
      <c r="D8" s="22" t="s">
        <v>7888</v>
      </c>
      <c r="E8" s="75" t="s">
        <v>7506</v>
      </c>
      <c r="F8" s="75" t="s">
        <v>7657</v>
      </c>
      <c r="G8" s="75" t="s">
        <v>7505</v>
      </c>
      <c r="H8" s="75" t="s">
        <v>7506</v>
      </c>
      <c r="I8" s="75" t="s">
        <v>7269</v>
      </c>
      <c r="J8" s="75" t="s">
        <v>7269</v>
      </c>
      <c r="K8" s="75" t="s">
        <v>6954</v>
      </c>
      <c r="L8" s="75" t="s">
        <v>6955</v>
      </c>
      <c r="M8" s="75" t="s">
        <v>6956</v>
      </c>
      <c r="N8" s="75" t="s">
        <v>6957</v>
      </c>
      <c r="O8" s="75" t="s">
        <v>6957</v>
      </c>
      <c r="P8" s="75" t="s">
        <v>6958</v>
      </c>
      <c r="Q8" s="22" t="s">
        <v>4572</v>
      </c>
      <c r="R8" s="22" t="s">
        <v>4573</v>
      </c>
      <c r="S8" s="22" t="s">
        <v>4574</v>
      </c>
      <c r="T8" s="22" t="s">
        <v>4574</v>
      </c>
      <c r="U8" s="22" t="s">
        <v>4575</v>
      </c>
      <c r="V8" s="22" t="s">
        <v>4576</v>
      </c>
      <c r="W8" s="22" t="s">
        <v>4577</v>
      </c>
      <c r="X8" s="12" t="s">
        <v>4524</v>
      </c>
      <c r="Y8" s="22" t="s">
        <v>4524</v>
      </c>
      <c r="Z8" s="12" t="s">
        <v>4578</v>
      </c>
      <c r="AA8" s="22" t="s">
        <v>4579</v>
      </c>
      <c r="AB8" s="22" t="s">
        <v>4580</v>
      </c>
      <c r="AC8" s="21" t="s">
        <v>262</v>
      </c>
      <c r="AD8" s="12" t="s">
        <v>262</v>
      </c>
      <c r="AE8" s="22" t="s">
        <v>4581</v>
      </c>
      <c r="AF8" s="22" t="s">
        <v>4582</v>
      </c>
      <c r="AG8" s="21" t="s">
        <v>4583</v>
      </c>
      <c r="AH8" s="12" t="s">
        <v>324</v>
      </c>
      <c r="AI8" s="22" t="s">
        <v>324</v>
      </c>
      <c r="AJ8" s="22" t="s">
        <v>4584</v>
      </c>
      <c r="AK8" s="21" t="s">
        <v>4585</v>
      </c>
      <c r="AL8" s="12" t="s">
        <v>4586</v>
      </c>
      <c r="AM8" s="22" t="s">
        <v>388</v>
      </c>
      <c r="AN8" s="22" t="s">
        <v>388</v>
      </c>
      <c r="AO8" s="21" t="s">
        <v>4587</v>
      </c>
      <c r="AP8" s="12" t="s">
        <v>4588</v>
      </c>
      <c r="AQ8" s="22" t="s">
        <v>4589</v>
      </c>
      <c r="AR8" s="22" t="s">
        <v>420</v>
      </c>
      <c r="AS8" s="21" t="s">
        <v>420</v>
      </c>
      <c r="AT8" s="12" t="s">
        <v>4590</v>
      </c>
      <c r="AU8" s="22" t="s">
        <v>4591</v>
      </c>
      <c r="AV8" s="22" t="s">
        <v>4592</v>
      </c>
      <c r="AW8" s="21" t="s">
        <v>456</v>
      </c>
      <c r="AX8" s="12" t="s">
        <v>456</v>
      </c>
      <c r="AY8" s="22" t="s">
        <v>4593</v>
      </c>
      <c r="AZ8" s="22" t="s">
        <v>4594</v>
      </c>
      <c r="BA8" s="21" t="s">
        <v>4595</v>
      </c>
      <c r="BB8" s="12" t="s">
        <v>492</v>
      </c>
      <c r="BC8" s="22" t="s">
        <v>492</v>
      </c>
      <c r="BD8" s="22" t="s">
        <v>4596</v>
      </c>
      <c r="BE8" s="21" t="s">
        <v>4597</v>
      </c>
      <c r="BF8" s="12" t="s">
        <v>4598</v>
      </c>
      <c r="BG8" s="22" t="s">
        <v>4599</v>
      </c>
      <c r="BH8" s="22" t="s">
        <v>4599</v>
      </c>
      <c r="BI8" s="21" t="s">
        <v>4600</v>
      </c>
      <c r="BJ8" s="12" t="s">
        <v>4601</v>
      </c>
      <c r="BK8" s="22" t="s">
        <v>4602</v>
      </c>
      <c r="BL8" s="22" t="s">
        <v>563</v>
      </c>
      <c r="BM8" s="21" t="s">
        <v>563</v>
      </c>
      <c r="BN8" s="12" t="s">
        <v>4603</v>
      </c>
      <c r="BO8" s="22" t="s">
        <v>4604</v>
      </c>
      <c r="BP8" s="22" t="s">
        <v>4605</v>
      </c>
      <c r="BQ8" s="21" t="s">
        <v>4606</v>
      </c>
      <c r="BR8" s="12" t="s">
        <v>4606</v>
      </c>
      <c r="BS8" s="22" t="s">
        <v>4607</v>
      </c>
      <c r="BT8" s="22" t="s">
        <v>4608</v>
      </c>
      <c r="BU8" s="21" t="s">
        <v>4609</v>
      </c>
      <c r="BV8" s="12" t="s">
        <v>4610</v>
      </c>
      <c r="BW8" s="22" t="s">
        <v>264</v>
      </c>
    </row>
    <row r="9" spans="1:76" s="9" customFormat="1" ht="19.95" customHeight="1" x14ac:dyDescent="0.3">
      <c r="A9" s="23" t="s">
        <v>45</v>
      </c>
      <c r="B9" s="17"/>
      <c r="C9" s="24"/>
      <c r="D9" s="24" t="s">
        <v>7889</v>
      </c>
      <c r="E9" s="24" t="s">
        <v>1573</v>
      </c>
      <c r="F9" s="24" t="s">
        <v>7658</v>
      </c>
      <c r="G9" s="24"/>
      <c r="H9" s="24"/>
      <c r="I9" s="24"/>
      <c r="J9" s="24"/>
      <c r="K9" s="49"/>
      <c r="L9" s="49"/>
      <c r="M9" s="49"/>
      <c r="N9" s="49"/>
      <c r="O9" s="49"/>
      <c r="P9" s="49"/>
      <c r="Q9" s="24" t="s">
        <v>264</v>
      </c>
      <c r="R9" s="24" t="s">
        <v>264</v>
      </c>
      <c r="S9" s="24" t="s">
        <v>2815</v>
      </c>
      <c r="T9" s="24" t="s">
        <v>2815</v>
      </c>
      <c r="U9" s="24" t="s">
        <v>4611</v>
      </c>
      <c r="V9" s="24" t="s">
        <v>264</v>
      </c>
      <c r="W9" s="24" t="s">
        <v>264</v>
      </c>
      <c r="X9" s="17" t="s">
        <v>4525</v>
      </c>
      <c r="Y9" s="24" t="s">
        <v>4525</v>
      </c>
      <c r="Z9" s="17" t="s">
        <v>4411</v>
      </c>
      <c r="AA9" s="24" t="s">
        <v>264</v>
      </c>
      <c r="AB9" s="24" t="s">
        <v>264</v>
      </c>
      <c r="AC9" s="23" t="s">
        <v>263</v>
      </c>
      <c r="AD9" s="17" t="s">
        <v>263</v>
      </c>
      <c r="AE9" s="24" t="s">
        <v>263</v>
      </c>
      <c r="AF9" s="24" t="s">
        <v>778</v>
      </c>
      <c r="AG9" s="23" t="s">
        <v>294</v>
      </c>
      <c r="AH9" s="17" t="s">
        <v>325</v>
      </c>
      <c r="AI9" s="24" t="s">
        <v>325</v>
      </c>
      <c r="AJ9" s="24" t="s">
        <v>325</v>
      </c>
      <c r="AK9" s="23" t="s">
        <v>389</v>
      </c>
      <c r="AL9" s="17" t="s">
        <v>298</v>
      </c>
      <c r="AM9" s="24" t="s">
        <v>389</v>
      </c>
      <c r="AN9" s="24" t="s">
        <v>389</v>
      </c>
      <c r="AO9" s="23" t="s">
        <v>652</v>
      </c>
      <c r="AP9" s="17" t="s">
        <v>779</v>
      </c>
      <c r="AQ9" s="24" t="s">
        <v>264</v>
      </c>
      <c r="AR9" s="24" t="s">
        <v>421</v>
      </c>
      <c r="AS9" s="23" t="s">
        <v>421</v>
      </c>
      <c r="AT9" s="17" t="s">
        <v>421</v>
      </c>
      <c r="AU9" s="24" t="s">
        <v>780</v>
      </c>
      <c r="AV9" s="24" t="s">
        <v>780</v>
      </c>
      <c r="AW9" s="23" t="s">
        <v>457</v>
      </c>
      <c r="AX9" s="17" t="s">
        <v>457</v>
      </c>
      <c r="AY9" s="24" t="s">
        <v>780</v>
      </c>
      <c r="AZ9" s="24" t="s">
        <v>264</v>
      </c>
      <c r="BA9" s="23" t="s">
        <v>264</v>
      </c>
      <c r="BB9" s="17" t="s">
        <v>493</v>
      </c>
      <c r="BC9" s="24" t="s">
        <v>493</v>
      </c>
      <c r="BD9" s="24" t="s">
        <v>781</v>
      </c>
      <c r="BE9" s="23" t="s">
        <v>657</v>
      </c>
      <c r="BF9" s="17" t="s">
        <v>264</v>
      </c>
      <c r="BG9" s="24" t="s">
        <v>529</v>
      </c>
      <c r="BH9" s="24" t="s">
        <v>529</v>
      </c>
      <c r="BI9" s="23" t="s">
        <v>782</v>
      </c>
      <c r="BJ9" s="17" t="s">
        <v>783</v>
      </c>
      <c r="BK9" s="24" t="s">
        <v>784</v>
      </c>
      <c r="BL9" s="24" t="s">
        <v>564</v>
      </c>
      <c r="BM9" s="23" t="s">
        <v>564</v>
      </c>
      <c r="BN9" s="17" t="s">
        <v>785</v>
      </c>
      <c r="BO9" s="24" t="s">
        <v>786</v>
      </c>
      <c r="BP9" s="24" t="s">
        <v>787</v>
      </c>
      <c r="BQ9" s="23" t="s">
        <v>597</v>
      </c>
      <c r="BR9" s="17" t="s">
        <v>597</v>
      </c>
      <c r="BS9" s="24" t="s">
        <v>264</v>
      </c>
      <c r="BT9" s="24" t="s">
        <v>788</v>
      </c>
      <c r="BU9" s="23" t="s">
        <v>789</v>
      </c>
      <c r="BV9" s="17" t="s">
        <v>264</v>
      </c>
      <c r="BW9" s="24" t="s">
        <v>264</v>
      </c>
    </row>
    <row r="10" spans="1:76" s="9" customFormat="1" ht="19.95" customHeight="1" x14ac:dyDescent="0.3">
      <c r="A10" s="21" t="s">
        <v>46</v>
      </c>
      <c r="B10" s="12"/>
      <c r="C10" s="22"/>
      <c r="F10" s="22" t="s">
        <v>264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 t="s">
        <v>4612</v>
      </c>
      <c r="R10" s="22" t="s">
        <v>657</v>
      </c>
      <c r="S10" s="22" t="s">
        <v>305</v>
      </c>
      <c r="T10" s="22" t="s">
        <v>305</v>
      </c>
      <c r="U10" s="22" t="s">
        <v>1576</v>
      </c>
      <c r="V10" s="22" t="s">
        <v>1574</v>
      </c>
      <c r="W10" s="22" t="s">
        <v>4613</v>
      </c>
      <c r="X10" s="12" t="s">
        <v>264</v>
      </c>
      <c r="Y10" s="22" t="s">
        <v>264</v>
      </c>
      <c r="Z10" s="12" t="s">
        <v>4412</v>
      </c>
      <c r="AA10" s="22" t="s">
        <v>650</v>
      </c>
      <c r="AB10" s="22" t="s">
        <v>264</v>
      </c>
      <c r="AC10" s="21" t="s">
        <v>264</v>
      </c>
      <c r="AD10" s="12" t="s">
        <v>264</v>
      </c>
      <c r="AE10" s="22" t="s">
        <v>790</v>
      </c>
      <c r="AF10" s="22" t="s">
        <v>657</v>
      </c>
      <c r="AG10" s="21" t="s">
        <v>264</v>
      </c>
      <c r="AH10" s="12" t="s">
        <v>264</v>
      </c>
      <c r="AI10" s="22" t="s">
        <v>264</v>
      </c>
      <c r="AJ10" s="22" t="s">
        <v>356</v>
      </c>
      <c r="AK10" s="21" t="s">
        <v>431</v>
      </c>
      <c r="AL10" s="12" t="s">
        <v>264</v>
      </c>
      <c r="AM10" s="22" t="s">
        <v>264</v>
      </c>
      <c r="AN10" s="22" t="s">
        <v>264</v>
      </c>
      <c r="AO10" s="21" t="s">
        <v>791</v>
      </c>
      <c r="AP10" s="12" t="s">
        <v>264</v>
      </c>
      <c r="AQ10" s="22" t="s">
        <v>264</v>
      </c>
      <c r="AR10" s="22" t="s">
        <v>264</v>
      </c>
      <c r="AS10" s="21" t="s">
        <v>264</v>
      </c>
      <c r="AT10" s="12" t="s">
        <v>792</v>
      </c>
      <c r="AU10" s="22" t="s">
        <v>264</v>
      </c>
      <c r="AV10" s="22" t="s">
        <v>264</v>
      </c>
      <c r="AW10" s="21" t="s">
        <v>264</v>
      </c>
      <c r="AX10" s="12" t="s">
        <v>264</v>
      </c>
      <c r="AY10" s="22" t="s">
        <v>793</v>
      </c>
      <c r="AZ10" s="22" t="s">
        <v>264</v>
      </c>
      <c r="BA10" s="21" t="s">
        <v>264</v>
      </c>
      <c r="BB10" s="12" t="s">
        <v>264</v>
      </c>
      <c r="BC10" s="22" t="s">
        <v>264</v>
      </c>
      <c r="BD10" s="22" t="s">
        <v>794</v>
      </c>
      <c r="BE10" s="21" t="s">
        <v>795</v>
      </c>
      <c r="BF10" s="12" t="s">
        <v>264</v>
      </c>
      <c r="BG10" s="22" t="s">
        <v>264</v>
      </c>
      <c r="BH10" s="22" t="s">
        <v>264</v>
      </c>
      <c r="BI10" s="21" t="s">
        <v>796</v>
      </c>
      <c r="BJ10" s="12" t="s">
        <v>797</v>
      </c>
      <c r="BK10" s="22" t="s">
        <v>264</v>
      </c>
      <c r="BL10" s="22" t="s">
        <v>264</v>
      </c>
      <c r="BM10" s="21" t="s">
        <v>264</v>
      </c>
      <c r="BN10" s="12" t="s">
        <v>264</v>
      </c>
      <c r="BO10" s="22" t="s">
        <v>798</v>
      </c>
      <c r="BP10" s="22" t="s">
        <v>264</v>
      </c>
      <c r="BQ10" s="21" t="s">
        <v>264</v>
      </c>
      <c r="BR10" s="12" t="s">
        <v>264</v>
      </c>
      <c r="BS10" s="22" t="s">
        <v>264</v>
      </c>
      <c r="BT10" s="22" t="s">
        <v>264</v>
      </c>
      <c r="BU10" s="21" t="s">
        <v>264</v>
      </c>
      <c r="BV10" s="12" t="s">
        <v>4614</v>
      </c>
      <c r="BW10" s="22" t="s">
        <v>264</v>
      </c>
    </row>
    <row r="11" spans="1:76" s="9" customFormat="1" ht="19.95" customHeight="1" x14ac:dyDescent="0.3">
      <c r="A11" s="23" t="s">
        <v>47</v>
      </c>
      <c r="B11" s="17"/>
      <c r="C11" s="24"/>
      <c r="F11" s="74"/>
      <c r="G11" s="74">
        <v>0</v>
      </c>
      <c r="H11" s="74">
        <v>0</v>
      </c>
      <c r="I11" s="74" t="s">
        <v>264</v>
      </c>
      <c r="J11" s="74" t="s">
        <v>264</v>
      </c>
      <c r="K11" s="74" t="s">
        <v>264</v>
      </c>
      <c r="L11" s="74" t="s">
        <v>264</v>
      </c>
      <c r="M11" s="74" t="s">
        <v>264</v>
      </c>
      <c r="N11" s="74" t="s">
        <v>264</v>
      </c>
      <c r="O11" s="74" t="s">
        <v>264</v>
      </c>
      <c r="P11" s="74" t="s">
        <v>264</v>
      </c>
      <c r="Q11" s="24" t="s">
        <v>264</v>
      </c>
      <c r="R11" s="24" t="s">
        <v>264</v>
      </c>
      <c r="S11" s="24" t="s">
        <v>264</v>
      </c>
      <c r="T11" s="24" t="s">
        <v>264</v>
      </c>
      <c r="U11" s="24" t="s">
        <v>264</v>
      </c>
      <c r="V11" s="24"/>
      <c r="W11" s="24"/>
      <c r="X11" s="17" t="s">
        <v>264</v>
      </c>
      <c r="Y11" s="24" t="s">
        <v>264</v>
      </c>
      <c r="Z11" s="17" t="s">
        <v>264</v>
      </c>
      <c r="AA11" s="24" t="s">
        <v>264</v>
      </c>
      <c r="AB11" s="24" t="s">
        <v>264</v>
      </c>
      <c r="AC11" s="23" t="s">
        <v>264</v>
      </c>
      <c r="AD11" s="17" t="s">
        <v>264</v>
      </c>
      <c r="AE11" s="24" t="s">
        <v>264</v>
      </c>
      <c r="AF11" s="24" t="s">
        <v>264</v>
      </c>
      <c r="AG11" s="23" t="s">
        <v>264</v>
      </c>
      <c r="AH11" s="17" t="s">
        <v>264</v>
      </c>
      <c r="AI11" s="24" t="s">
        <v>264</v>
      </c>
      <c r="AJ11" s="24" t="s">
        <v>264</v>
      </c>
      <c r="AK11" s="23" t="s">
        <v>264</v>
      </c>
      <c r="AL11" s="17" t="s">
        <v>264</v>
      </c>
      <c r="AM11" s="24" t="s">
        <v>264</v>
      </c>
      <c r="AN11" s="24" t="s">
        <v>264</v>
      </c>
      <c r="AO11" s="23" t="s">
        <v>264</v>
      </c>
      <c r="AP11" s="17" t="s">
        <v>264</v>
      </c>
      <c r="AQ11" s="24" t="s">
        <v>264</v>
      </c>
      <c r="AR11" s="24" t="s">
        <v>264</v>
      </c>
      <c r="AS11" s="23" t="s">
        <v>264</v>
      </c>
      <c r="AT11" s="17" t="s">
        <v>264</v>
      </c>
      <c r="AU11" s="24" t="s">
        <v>264</v>
      </c>
      <c r="AV11" s="24" t="s">
        <v>264</v>
      </c>
      <c r="AW11" s="23" t="s">
        <v>458</v>
      </c>
      <c r="AX11" s="17" t="s">
        <v>458</v>
      </c>
      <c r="AY11" s="24" t="s">
        <v>264</v>
      </c>
      <c r="AZ11" s="24" t="s">
        <v>264</v>
      </c>
      <c r="BA11" s="23" t="s">
        <v>264</v>
      </c>
      <c r="BB11" s="17" t="s">
        <v>264</v>
      </c>
      <c r="BC11" s="24" t="s">
        <v>264</v>
      </c>
      <c r="BD11" s="24" t="s">
        <v>264</v>
      </c>
      <c r="BE11" s="23" t="s">
        <v>264</v>
      </c>
      <c r="BF11" s="17" t="s">
        <v>264</v>
      </c>
      <c r="BG11" s="24" t="s">
        <v>264</v>
      </c>
      <c r="BH11" s="24" t="s">
        <v>264</v>
      </c>
      <c r="BI11" s="23" t="s">
        <v>264</v>
      </c>
      <c r="BJ11" s="17" t="s">
        <v>264</v>
      </c>
      <c r="BK11" s="24" t="s">
        <v>264</v>
      </c>
      <c r="BL11" s="24" t="s">
        <v>264</v>
      </c>
      <c r="BM11" s="23" t="s">
        <v>264</v>
      </c>
      <c r="BN11" s="17" t="s">
        <v>264</v>
      </c>
      <c r="BO11" s="24" t="s">
        <v>264</v>
      </c>
      <c r="BP11" s="24" t="s">
        <v>264</v>
      </c>
      <c r="BQ11" s="23" t="s">
        <v>264</v>
      </c>
      <c r="BR11" s="17" t="s">
        <v>264</v>
      </c>
      <c r="BS11" s="24" t="s">
        <v>264</v>
      </c>
      <c r="BT11" s="24" t="s">
        <v>264</v>
      </c>
      <c r="BU11" s="23" t="s">
        <v>264</v>
      </c>
      <c r="BV11" s="17" t="s">
        <v>4615</v>
      </c>
      <c r="BW11" s="24" t="s">
        <v>264</v>
      </c>
    </row>
    <row r="12" spans="1:76" s="9" customFormat="1" ht="19.95" customHeight="1" x14ac:dyDescent="0.3">
      <c r="A12" s="21" t="s">
        <v>48</v>
      </c>
      <c r="B12" s="12"/>
      <c r="C12" s="22"/>
      <c r="D12" s="22" t="s">
        <v>7890</v>
      </c>
      <c r="E12" s="22" t="s">
        <v>6828</v>
      </c>
      <c r="F12" s="75" t="s">
        <v>7659</v>
      </c>
      <c r="G12" s="75" t="s">
        <v>7507</v>
      </c>
      <c r="H12" s="75" t="s">
        <v>6828</v>
      </c>
      <c r="I12" s="75" t="s">
        <v>7270</v>
      </c>
      <c r="J12" s="75" t="s">
        <v>7270</v>
      </c>
      <c r="K12" s="75" t="s">
        <v>7059</v>
      </c>
      <c r="L12" s="75" t="s">
        <v>7060</v>
      </c>
      <c r="M12" s="75" t="s">
        <v>7061</v>
      </c>
      <c r="N12" s="75" t="s">
        <v>7062</v>
      </c>
      <c r="O12" s="75" t="s">
        <v>7062</v>
      </c>
      <c r="P12" s="75" t="s">
        <v>7063</v>
      </c>
      <c r="Q12" s="22" t="s">
        <v>4616</v>
      </c>
      <c r="R12" s="22" t="s">
        <v>4617</v>
      </c>
      <c r="S12" s="22" t="s">
        <v>4618</v>
      </c>
      <c r="T12" s="22" t="s">
        <v>4618</v>
      </c>
      <c r="U12" s="22" t="s">
        <v>4619</v>
      </c>
      <c r="V12" s="22" t="s">
        <v>4620</v>
      </c>
      <c r="W12" s="22" t="s">
        <v>4621</v>
      </c>
      <c r="X12" s="12" t="s">
        <v>4526</v>
      </c>
      <c r="Y12" s="22" t="s">
        <v>4526</v>
      </c>
      <c r="Z12" s="12" t="s">
        <v>4413</v>
      </c>
      <c r="AA12" s="22" t="s">
        <v>651</v>
      </c>
      <c r="AB12" s="22" t="s">
        <v>652</v>
      </c>
      <c r="AC12" s="21" t="s">
        <v>265</v>
      </c>
      <c r="AD12" s="12" t="s">
        <v>265</v>
      </c>
      <c r="AE12" s="22" t="s">
        <v>799</v>
      </c>
      <c r="AF12" s="22" t="s">
        <v>800</v>
      </c>
      <c r="AG12" s="21" t="s">
        <v>295</v>
      </c>
      <c r="AH12" s="12" t="s">
        <v>326</v>
      </c>
      <c r="AI12" s="22" t="s">
        <v>326</v>
      </c>
      <c r="AJ12" s="22" t="s">
        <v>357</v>
      </c>
      <c r="AK12" s="21" t="s">
        <v>801</v>
      </c>
      <c r="AL12" s="12" t="s">
        <v>802</v>
      </c>
      <c r="AM12" s="22" t="s">
        <v>390</v>
      </c>
      <c r="AN12" s="22" t="s">
        <v>390</v>
      </c>
      <c r="AO12" s="21" t="s">
        <v>803</v>
      </c>
      <c r="AP12" s="12" t="s">
        <v>804</v>
      </c>
      <c r="AQ12" s="22" t="s">
        <v>805</v>
      </c>
      <c r="AR12" s="22" t="s">
        <v>422</v>
      </c>
      <c r="AS12" s="21" t="s">
        <v>422</v>
      </c>
      <c r="AT12" s="12" t="s">
        <v>806</v>
      </c>
      <c r="AU12" s="22" t="s">
        <v>807</v>
      </c>
      <c r="AV12" s="22" t="s">
        <v>808</v>
      </c>
      <c r="AW12" s="21" t="s">
        <v>459</v>
      </c>
      <c r="AX12" s="12" t="s">
        <v>459</v>
      </c>
      <c r="AY12" s="22" t="s">
        <v>809</v>
      </c>
      <c r="AZ12" s="22" t="s">
        <v>810</v>
      </c>
      <c r="BA12" s="21" t="s">
        <v>811</v>
      </c>
      <c r="BB12" s="12" t="s">
        <v>494</v>
      </c>
      <c r="BC12" s="22" t="s">
        <v>494</v>
      </c>
      <c r="BD12" s="22" t="s">
        <v>812</v>
      </c>
      <c r="BE12" s="21" t="s">
        <v>813</v>
      </c>
      <c r="BF12" s="12" t="s">
        <v>814</v>
      </c>
      <c r="BG12" s="22" t="s">
        <v>530</v>
      </c>
      <c r="BH12" s="22" t="s">
        <v>530</v>
      </c>
      <c r="BI12" s="21" t="s">
        <v>815</v>
      </c>
      <c r="BJ12" s="12" t="s">
        <v>816</v>
      </c>
      <c r="BK12" s="22" t="s">
        <v>817</v>
      </c>
      <c r="BL12" s="22" t="s">
        <v>565</v>
      </c>
      <c r="BM12" s="21" t="s">
        <v>565</v>
      </c>
      <c r="BN12" s="12" t="s">
        <v>818</v>
      </c>
      <c r="BO12" s="22" t="s">
        <v>819</v>
      </c>
      <c r="BP12" s="22" t="s">
        <v>820</v>
      </c>
      <c r="BQ12" s="21" t="s">
        <v>598</v>
      </c>
      <c r="BR12" s="12" t="s">
        <v>598</v>
      </c>
      <c r="BS12" s="22" t="s">
        <v>821</v>
      </c>
      <c r="BT12" s="22" t="s">
        <v>822</v>
      </c>
      <c r="BU12" s="21" t="s">
        <v>823</v>
      </c>
      <c r="BV12" s="12" t="s">
        <v>4062</v>
      </c>
      <c r="BW12" s="22" t="s">
        <v>264</v>
      </c>
    </row>
    <row r="13" spans="1:76" s="9" customFormat="1" ht="19.95" customHeight="1" x14ac:dyDescent="0.3">
      <c r="A13" s="23" t="s">
        <v>49</v>
      </c>
      <c r="B13" s="17"/>
      <c r="C13" s="24"/>
      <c r="D13" s="24" t="s">
        <v>7891</v>
      </c>
      <c r="E13" s="74" t="s">
        <v>1454</v>
      </c>
      <c r="F13" s="74" t="s">
        <v>7660</v>
      </c>
      <c r="G13" s="74" t="s">
        <v>264</v>
      </c>
      <c r="H13" s="74" t="s">
        <v>1454</v>
      </c>
      <c r="I13" s="74" t="s">
        <v>7271</v>
      </c>
      <c r="J13" s="74" t="s">
        <v>7271</v>
      </c>
      <c r="K13" s="74" t="s">
        <v>7064</v>
      </c>
      <c r="L13" s="74" t="s">
        <v>264</v>
      </c>
      <c r="M13" s="74" t="s">
        <v>7065</v>
      </c>
      <c r="N13" s="74" t="s">
        <v>7066</v>
      </c>
      <c r="O13" s="74" t="s">
        <v>7066</v>
      </c>
      <c r="P13" s="74" t="s">
        <v>7067</v>
      </c>
      <c r="Q13" s="24" t="s">
        <v>4622</v>
      </c>
      <c r="R13" s="24" t="s">
        <v>4623</v>
      </c>
      <c r="S13" s="24" t="s">
        <v>4624</v>
      </c>
      <c r="T13" s="24" t="s">
        <v>4624</v>
      </c>
      <c r="U13" s="24" t="s">
        <v>4625</v>
      </c>
      <c r="V13" s="24" t="s">
        <v>4626</v>
      </c>
      <c r="W13" s="24" t="s">
        <v>4627</v>
      </c>
      <c r="X13" s="17" t="s">
        <v>4527</v>
      </c>
      <c r="Y13" s="24" t="s">
        <v>4527</v>
      </c>
      <c r="Z13" s="17" t="s">
        <v>4414</v>
      </c>
      <c r="AA13" s="24" t="s">
        <v>653</v>
      </c>
      <c r="AB13" s="24" t="s">
        <v>654</v>
      </c>
      <c r="AC13" s="23" t="s">
        <v>266</v>
      </c>
      <c r="AD13" s="17" t="s">
        <v>266</v>
      </c>
      <c r="AE13" s="24" t="s">
        <v>824</v>
      </c>
      <c r="AF13" s="24" t="s">
        <v>825</v>
      </c>
      <c r="AG13" s="23" t="s">
        <v>296</v>
      </c>
      <c r="AH13" s="17" t="s">
        <v>327</v>
      </c>
      <c r="AI13" s="24" t="s">
        <v>327</v>
      </c>
      <c r="AJ13" s="24" t="s">
        <v>358</v>
      </c>
      <c r="AK13" s="23" t="s">
        <v>826</v>
      </c>
      <c r="AL13" s="17" t="s">
        <v>827</v>
      </c>
      <c r="AM13" s="24" t="s">
        <v>391</v>
      </c>
      <c r="AN13" s="24" t="s">
        <v>391</v>
      </c>
      <c r="AO13" s="23" t="s">
        <v>828</v>
      </c>
      <c r="AP13" s="17" t="s">
        <v>829</v>
      </c>
      <c r="AQ13" s="24" t="s">
        <v>830</v>
      </c>
      <c r="AR13" s="24" t="s">
        <v>423</v>
      </c>
      <c r="AS13" s="23" t="s">
        <v>423</v>
      </c>
      <c r="AT13" s="17" t="s">
        <v>831</v>
      </c>
      <c r="AU13" s="24" t="s">
        <v>832</v>
      </c>
      <c r="AV13" s="24" t="s">
        <v>833</v>
      </c>
      <c r="AW13" s="23" t="s">
        <v>460</v>
      </c>
      <c r="AX13" s="17" t="s">
        <v>460</v>
      </c>
      <c r="AY13" s="24" t="s">
        <v>834</v>
      </c>
      <c r="AZ13" s="24" t="s">
        <v>835</v>
      </c>
      <c r="BA13" s="23" t="s">
        <v>836</v>
      </c>
      <c r="BB13" s="17" t="s">
        <v>495</v>
      </c>
      <c r="BC13" s="24" t="s">
        <v>495</v>
      </c>
      <c r="BD13" s="24" t="s">
        <v>837</v>
      </c>
      <c r="BE13" s="23" t="s">
        <v>838</v>
      </c>
      <c r="BF13" s="17" t="s">
        <v>839</v>
      </c>
      <c r="BG13" s="24" t="s">
        <v>531</v>
      </c>
      <c r="BH13" s="24" t="s">
        <v>531</v>
      </c>
      <c r="BI13" s="23" t="s">
        <v>840</v>
      </c>
      <c r="BJ13" s="17" t="s">
        <v>841</v>
      </c>
      <c r="BK13" s="24" t="s">
        <v>842</v>
      </c>
      <c r="BL13" s="24" t="s">
        <v>566</v>
      </c>
      <c r="BM13" s="23" t="s">
        <v>566</v>
      </c>
      <c r="BN13" s="17" t="s">
        <v>843</v>
      </c>
      <c r="BO13" s="24" t="s">
        <v>844</v>
      </c>
      <c r="BP13" s="24" t="s">
        <v>845</v>
      </c>
      <c r="BQ13" s="23" t="s">
        <v>599</v>
      </c>
      <c r="BR13" s="17" t="s">
        <v>599</v>
      </c>
      <c r="BS13" s="24" t="s">
        <v>846</v>
      </c>
      <c r="BT13" s="24" t="s">
        <v>847</v>
      </c>
      <c r="BU13" s="23" t="s">
        <v>848</v>
      </c>
      <c r="BV13" s="17" t="s">
        <v>4628</v>
      </c>
      <c r="BW13" s="24" t="s">
        <v>264</v>
      </c>
    </row>
    <row r="14" spans="1:76" s="9" customFormat="1" ht="19.95" customHeight="1" x14ac:dyDescent="0.3">
      <c r="A14" s="21" t="s">
        <v>4549</v>
      </c>
      <c r="B14" s="12"/>
      <c r="C14" s="22"/>
      <c r="D14" s="22" t="s">
        <v>264</v>
      </c>
      <c r="E14" s="75" t="s">
        <v>7508</v>
      </c>
      <c r="F14" s="75" t="s">
        <v>264</v>
      </c>
      <c r="G14" s="75">
        <v>0</v>
      </c>
      <c r="H14" s="75">
        <v>0</v>
      </c>
      <c r="I14" s="75" t="s">
        <v>264</v>
      </c>
      <c r="J14" s="75" t="s">
        <v>264</v>
      </c>
      <c r="K14" s="75" t="s">
        <v>264</v>
      </c>
      <c r="L14" s="75" t="s">
        <v>264</v>
      </c>
      <c r="M14" s="75" t="s">
        <v>264</v>
      </c>
      <c r="N14" s="75" t="s">
        <v>264</v>
      </c>
      <c r="O14" s="75" t="s">
        <v>264</v>
      </c>
      <c r="P14" s="75" t="s">
        <v>264</v>
      </c>
      <c r="Q14" s="22" t="s">
        <v>264</v>
      </c>
      <c r="R14" s="22" t="s">
        <v>264</v>
      </c>
      <c r="S14" s="22" t="s">
        <v>264</v>
      </c>
      <c r="T14" s="22" t="s">
        <v>264</v>
      </c>
      <c r="U14" s="22" t="s">
        <v>264</v>
      </c>
      <c r="V14" s="22" t="s">
        <v>264</v>
      </c>
      <c r="W14" s="22" t="s">
        <v>264</v>
      </c>
      <c r="X14" s="12" t="s">
        <v>264</v>
      </c>
      <c r="Y14" s="22" t="s">
        <v>264</v>
      </c>
      <c r="Z14" s="12" t="s">
        <v>4415</v>
      </c>
      <c r="AA14" s="22" t="s">
        <v>264</v>
      </c>
      <c r="AB14" s="22" t="s">
        <v>264</v>
      </c>
      <c r="AC14" s="21" t="s">
        <v>264</v>
      </c>
      <c r="AD14" s="12" t="s">
        <v>264</v>
      </c>
      <c r="AE14" s="22" t="s">
        <v>264</v>
      </c>
      <c r="AF14" s="22" t="s">
        <v>264</v>
      </c>
      <c r="AG14" s="21" t="s">
        <v>264</v>
      </c>
      <c r="AH14" s="12" t="s">
        <v>264</v>
      </c>
      <c r="AI14" s="22" t="s">
        <v>264</v>
      </c>
      <c r="AJ14" s="22" t="s">
        <v>264</v>
      </c>
      <c r="AK14" s="21" t="s">
        <v>264</v>
      </c>
      <c r="AL14" s="12" t="s">
        <v>264</v>
      </c>
      <c r="AM14" s="22" t="s">
        <v>264</v>
      </c>
      <c r="AN14" s="22" t="s">
        <v>264</v>
      </c>
      <c r="AO14" s="21" t="s">
        <v>264</v>
      </c>
      <c r="AP14" s="12" t="s">
        <v>264</v>
      </c>
      <c r="AQ14" s="22" t="s">
        <v>264</v>
      </c>
      <c r="AR14" s="22" t="s">
        <v>264</v>
      </c>
      <c r="AS14" s="21" t="s">
        <v>264</v>
      </c>
      <c r="AT14" s="12" t="s">
        <v>264</v>
      </c>
      <c r="AU14" s="22" t="s">
        <v>264</v>
      </c>
      <c r="AV14" s="22" t="s">
        <v>264</v>
      </c>
      <c r="AW14" s="21" t="s">
        <v>264</v>
      </c>
      <c r="AX14" s="12" t="s">
        <v>264</v>
      </c>
      <c r="AY14" s="22" t="s">
        <v>264</v>
      </c>
      <c r="AZ14" s="22" t="s">
        <v>264</v>
      </c>
      <c r="BA14" s="21" t="s">
        <v>264</v>
      </c>
      <c r="BB14" s="12" t="s">
        <v>264</v>
      </c>
      <c r="BC14" s="22" t="s">
        <v>264</v>
      </c>
      <c r="BD14" s="22" t="s">
        <v>264</v>
      </c>
      <c r="BE14" s="21" t="s">
        <v>264</v>
      </c>
      <c r="BF14" s="12" t="s">
        <v>264</v>
      </c>
      <c r="BG14" s="22" t="s">
        <v>264</v>
      </c>
      <c r="BH14" s="22" t="s">
        <v>264</v>
      </c>
      <c r="BI14" s="21" t="s">
        <v>264</v>
      </c>
      <c r="BJ14" s="12" t="s">
        <v>264</v>
      </c>
      <c r="BK14" s="22" t="s">
        <v>264</v>
      </c>
      <c r="BL14" s="22" t="s">
        <v>264</v>
      </c>
      <c r="BM14" s="21" t="s">
        <v>264</v>
      </c>
      <c r="BN14" s="12" t="s">
        <v>264</v>
      </c>
      <c r="BO14" s="22" t="s">
        <v>264</v>
      </c>
      <c r="BP14" s="22" t="s">
        <v>264</v>
      </c>
      <c r="BQ14" s="21" t="s">
        <v>600</v>
      </c>
      <c r="BR14" s="12" t="s">
        <v>600</v>
      </c>
      <c r="BS14" s="22" t="s">
        <v>264</v>
      </c>
      <c r="BT14" s="22" t="s">
        <v>264</v>
      </c>
      <c r="BU14" s="21" t="s">
        <v>264</v>
      </c>
      <c r="BV14" s="12" t="s">
        <v>264</v>
      </c>
      <c r="BW14" s="22" t="s">
        <v>264</v>
      </c>
    </row>
    <row r="15" spans="1:76" s="9" customFormat="1" ht="19.95" customHeight="1" x14ac:dyDescent="0.3">
      <c r="A15" s="23" t="s">
        <v>50</v>
      </c>
      <c r="B15" s="17"/>
      <c r="C15" s="24"/>
      <c r="D15" s="24" t="s">
        <v>264</v>
      </c>
      <c r="E15" s="74" t="s">
        <v>264</v>
      </c>
      <c r="F15" s="74" t="s">
        <v>264</v>
      </c>
      <c r="G15" s="74">
        <v>0</v>
      </c>
      <c r="H15" s="74">
        <v>0</v>
      </c>
      <c r="I15" s="74" t="s">
        <v>264</v>
      </c>
      <c r="J15" s="74" t="s">
        <v>264</v>
      </c>
      <c r="K15" s="74" t="s">
        <v>264</v>
      </c>
      <c r="L15" s="74" t="s">
        <v>264</v>
      </c>
      <c r="M15" s="74" t="s">
        <v>264</v>
      </c>
      <c r="N15" s="74" t="s">
        <v>264</v>
      </c>
      <c r="O15" s="74" t="s">
        <v>264</v>
      </c>
      <c r="P15" s="74" t="s">
        <v>264</v>
      </c>
      <c r="Q15" s="24" t="s">
        <v>264</v>
      </c>
      <c r="R15" s="24" t="s">
        <v>264</v>
      </c>
      <c r="S15" s="24" t="s">
        <v>264</v>
      </c>
      <c r="T15" s="24" t="s">
        <v>264</v>
      </c>
      <c r="U15" s="24" t="s">
        <v>264</v>
      </c>
      <c r="V15" s="24" t="s">
        <v>264</v>
      </c>
      <c r="W15" s="24" t="s">
        <v>264</v>
      </c>
      <c r="X15" s="17" t="s">
        <v>264</v>
      </c>
      <c r="Y15" s="24" t="s">
        <v>264</v>
      </c>
      <c r="Z15" s="17" t="s">
        <v>264</v>
      </c>
      <c r="AA15" s="24" t="s">
        <v>264</v>
      </c>
      <c r="AB15" s="24" t="s">
        <v>264</v>
      </c>
      <c r="AC15" s="23" t="s">
        <v>264</v>
      </c>
      <c r="AD15" s="17" t="s">
        <v>264</v>
      </c>
      <c r="AE15" s="24" t="s">
        <v>264</v>
      </c>
      <c r="AF15" s="24" t="s">
        <v>264</v>
      </c>
      <c r="AG15" s="23" t="s">
        <v>264</v>
      </c>
      <c r="AH15" s="17" t="s">
        <v>264</v>
      </c>
      <c r="AI15" s="24" t="s">
        <v>264</v>
      </c>
      <c r="AJ15" s="24" t="s">
        <v>264</v>
      </c>
      <c r="AK15" s="23" t="s">
        <v>264</v>
      </c>
      <c r="AL15" s="17" t="s">
        <v>264</v>
      </c>
      <c r="AM15" s="24" t="s">
        <v>264</v>
      </c>
      <c r="AN15" s="24" t="s">
        <v>264</v>
      </c>
      <c r="AO15" s="23" t="s">
        <v>264</v>
      </c>
      <c r="AP15" s="17" t="s">
        <v>264</v>
      </c>
      <c r="AQ15" s="24" t="s">
        <v>264</v>
      </c>
      <c r="AR15" s="24" t="s">
        <v>424</v>
      </c>
      <c r="AS15" s="23" t="s">
        <v>424</v>
      </c>
      <c r="AT15" s="17" t="s">
        <v>424</v>
      </c>
      <c r="AU15" s="24" t="s">
        <v>264</v>
      </c>
      <c r="AV15" s="24" t="s">
        <v>264</v>
      </c>
      <c r="AW15" s="23" t="s">
        <v>461</v>
      </c>
      <c r="AX15" s="17" t="s">
        <v>461</v>
      </c>
      <c r="AY15" s="24" t="s">
        <v>849</v>
      </c>
      <c r="AZ15" s="24" t="s">
        <v>264</v>
      </c>
      <c r="BA15" s="23" t="s">
        <v>264</v>
      </c>
      <c r="BB15" s="17" t="s">
        <v>496</v>
      </c>
      <c r="BC15" s="24" t="s">
        <v>496</v>
      </c>
      <c r="BD15" s="24" t="s">
        <v>850</v>
      </c>
      <c r="BE15" s="23" t="s">
        <v>850</v>
      </c>
      <c r="BF15" s="17" t="s">
        <v>264</v>
      </c>
      <c r="BG15" s="24" t="s">
        <v>264</v>
      </c>
      <c r="BH15" s="24" t="s">
        <v>264</v>
      </c>
      <c r="BI15" s="23" t="s">
        <v>851</v>
      </c>
      <c r="BJ15" s="17" t="s">
        <v>264</v>
      </c>
      <c r="BK15" s="24" t="s">
        <v>264</v>
      </c>
      <c r="BL15" s="24" t="s">
        <v>567</v>
      </c>
      <c r="BM15" s="23" t="s">
        <v>567</v>
      </c>
      <c r="BN15" s="17" t="s">
        <v>567</v>
      </c>
      <c r="BO15" s="24" t="s">
        <v>264</v>
      </c>
      <c r="BP15" s="24" t="s">
        <v>264</v>
      </c>
      <c r="BQ15" s="23" t="s">
        <v>264</v>
      </c>
      <c r="BR15" s="17" t="s">
        <v>264</v>
      </c>
      <c r="BS15" s="24" t="s">
        <v>852</v>
      </c>
      <c r="BT15" s="24" t="s">
        <v>264</v>
      </c>
      <c r="BU15" s="23" t="s">
        <v>264</v>
      </c>
      <c r="BV15" s="17" t="s">
        <v>4629</v>
      </c>
      <c r="BW15" s="24" t="s">
        <v>264</v>
      </c>
    </row>
    <row r="16" spans="1:76" s="9" customFormat="1" ht="19.95" customHeight="1" x14ac:dyDescent="0.3">
      <c r="A16" s="21" t="s">
        <v>51</v>
      </c>
      <c r="B16" s="12"/>
      <c r="C16" s="22"/>
      <c r="D16" s="22" t="s">
        <v>264</v>
      </c>
      <c r="E16" s="75" t="s">
        <v>264</v>
      </c>
      <c r="F16" s="75" t="s">
        <v>7661</v>
      </c>
      <c r="G16" s="75" t="s">
        <v>7509</v>
      </c>
      <c r="H16" s="75" t="s">
        <v>7510</v>
      </c>
      <c r="I16" s="75" t="s">
        <v>7272</v>
      </c>
      <c r="J16" s="75" t="s">
        <v>7272</v>
      </c>
      <c r="K16" s="75" t="s">
        <v>7049</v>
      </c>
      <c r="L16" s="75" t="s">
        <v>7050</v>
      </c>
      <c r="M16" s="75" t="s">
        <v>7051</v>
      </c>
      <c r="N16" s="75" t="s">
        <v>7052</v>
      </c>
      <c r="O16" s="75" t="s">
        <v>7052</v>
      </c>
      <c r="P16" s="75" t="s">
        <v>7053</v>
      </c>
      <c r="Q16" s="22" t="s">
        <v>4630</v>
      </c>
      <c r="R16" s="22" t="s">
        <v>4631</v>
      </c>
      <c r="S16" s="22" t="s">
        <v>4632</v>
      </c>
      <c r="T16" s="22" t="s">
        <v>4632</v>
      </c>
      <c r="U16" s="22" t="s">
        <v>4633</v>
      </c>
      <c r="V16" s="22" t="s">
        <v>4634</v>
      </c>
      <c r="W16" s="22" t="s">
        <v>4635</v>
      </c>
      <c r="X16" s="12" t="s">
        <v>264</v>
      </c>
      <c r="Y16" s="22" t="s">
        <v>264</v>
      </c>
      <c r="Z16" s="12" t="s">
        <v>264</v>
      </c>
      <c r="AA16" s="22" t="s">
        <v>264</v>
      </c>
      <c r="AB16" s="22" t="s">
        <v>264</v>
      </c>
      <c r="AC16" s="21" t="s">
        <v>264</v>
      </c>
      <c r="AD16" s="12" t="s">
        <v>264</v>
      </c>
      <c r="AE16" s="22" t="s">
        <v>264</v>
      </c>
      <c r="AF16" s="22" t="s">
        <v>264</v>
      </c>
      <c r="AG16" s="21" t="s">
        <v>264</v>
      </c>
      <c r="AH16" s="12" t="s">
        <v>264</v>
      </c>
      <c r="AI16" s="22" t="s">
        <v>264</v>
      </c>
      <c r="AJ16" s="22" t="s">
        <v>359</v>
      </c>
      <c r="AK16" s="21" t="s">
        <v>853</v>
      </c>
      <c r="AL16" s="12" t="s">
        <v>854</v>
      </c>
      <c r="AM16" s="22" t="s">
        <v>392</v>
      </c>
      <c r="AN16" s="22" t="s">
        <v>392</v>
      </c>
      <c r="AO16" s="21" t="s">
        <v>855</v>
      </c>
      <c r="AP16" s="12" t="s">
        <v>856</v>
      </c>
      <c r="AQ16" s="22" t="s">
        <v>857</v>
      </c>
      <c r="AR16" s="22" t="s">
        <v>425</v>
      </c>
      <c r="AS16" s="21" t="s">
        <v>425</v>
      </c>
      <c r="AT16" s="12" t="s">
        <v>858</v>
      </c>
      <c r="AU16" s="22" t="s">
        <v>264</v>
      </c>
      <c r="AV16" s="22" t="s">
        <v>859</v>
      </c>
      <c r="AW16" s="21" t="s">
        <v>462</v>
      </c>
      <c r="AX16" s="12" t="s">
        <v>462</v>
      </c>
      <c r="AY16" s="22" t="s">
        <v>860</v>
      </c>
      <c r="AZ16" s="22" t="s">
        <v>264</v>
      </c>
      <c r="BA16" s="21" t="s">
        <v>861</v>
      </c>
      <c r="BB16" s="12" t="s">
        <v>497</v>
      </c>
      <c r="BC16" s="22" t="s">
        <v>497</v>
      </c>
      <c r="BD16" s="22" t="s">
        <v>862</v>
      </c>
      <c r="BE16" s="21" t="s">
        <v>863</v>
      </c>
      <c r="BF16" s="12" t="s">
        <v>264</v>
      </c>
      <c r="BG16" s="22" t="s">
        <v>532</v>
      </c>
      <c r="BH16" s="22" t="s">
        <v>532</v>
      </c>
      <c r="BI16" s="21" t="s">
        <v>864</v>
      </c>
      <c r="BJ16" s="12" t="s">
        <v>865</v>
      </c>
      <c r="BK16" s="22" t="s">
        <v>264</v>
      </c>
      <c r="BL16" s="22" t="s">
        <v>568</v>
      </c>
      <c r="BM16" s="21" t="s">
        <v>568</v>
      </c>
      <c r="BN16" s="12" t="s">
        <v>866</v>
      </c>
      <c r="BO16" s="22" t="s">
        <v>867</v>
      </c>
      <c r="BP16" s="22" t="s">
        <v>868</v>
      </c>
      <c r="BQ16" s="21" t="s">
        <v>601</v>
      </c>
      <c r="BR16" s="12" t="s">
        <v>601</v>
      </c>
      <c r="BS16" s="22" t="s">
        <v>869</v>
      </c>
      <c r="BT16" s="22" t="s">
        <v>870</v>
      </c>
      <c r="BU16" s="21" t="s">
        <v>870</v>
      </c>
      <c r="BV16" s="12" t="s">
        <v>4636</v>
      </c>
      <c r="BW16" s="22" t="s">
        <v>264</v>
      </c>
    </row>
    <row r="17" spans="1:75" ht="19.95" customHeight="1" x14ac:dyDescent="0.3">
      <c r="A17" s="23" t="s">
        <v>52</v>
      </c>
      <c r="B17" s="17"/>
      <c r="C17" s="24"/>
      <c r="D17" s="24" t="s">
        <v>7892</v>
      </c>
      <c r="E17" s="74" t="s">
        <v>7914</v>
      </c>
      <c r="F17" s="74" t="s">
        <v>7662</v>
      </c>
      <c r="G17" s="74" t="s">
        <v>7511</v>
      </c>
      <c r="H17" s="74" t="s">
        <v>7512</v>
      </c>
      <c r="I17" s="74" t="s">
        <v>7273</v>
      </c>
      <c r="J17" s="74" t="s">
        <v>7273</v>
      </c>
      <c r="K17" s="74" t="s">
        <v>7054</v>
      </c>
      <c r="L17" s="74" t="s">
        <v>7055</v>
      </c>
      <c r="M17" s="74" t="s">
        <v>7056</v>
      </c>
      <c r="N17" s="74" t="s">
        <v>7057</v>
      </c>
      <c r="O17" s="74" t="s">
        <v>7057</v>
      </c>
      <c r="P17" s="74" t="s">
        <v>7058</v>
      </c>
      <c r="Q17" s="24" t="s">
        <v>4637</v>
      </c>
      <c r="R17" s="24" t="s">
        <v>1665</v>
      </c>
      <c r="S17" s="24" t="s">
        <v>4638</v>
      </c>
      <c r="T17" s="24" t="s">
        <v>4638</v>
      </c>
      <c r="U17" s="24" t="s">
        <v>2425</v>
      </c>
      <c r="V17" s="24" t="s">
        <v>4639</v>
      </c>
      <c r="W17" s="24" t="s">
        <v>4640</v>
      </c>
      <c r="X17" s="17" t="s">
        <v>264</v>
      </c>
      <c r="Y17" s="24" t="s">
        <v>264</v>
      </c>
      <c r="Z17" s="17" t="s">
        <v>264</v>
      </c>
      <c r="AA17" s="24" t="s">
        <v>264</v>
      </c>
      <c r="AB17" s="24" t="s">
        <v>264</v>
      </c>
      <c r="AC17" s="23" t="s">
        <v>264</v>
      </c>
      <c r="AD17" s="17" t="s">
        <v>264</v>
      </c>
      <c r="AE17" s="24" t="s">
        <v>264</v>
      </c>
      <c r="AF17" s="24" t="s">
        <v>264</v>
      </c>
      <c r="AG17" s="23" t="s">
        <v>264</v>
      </c>
      <c r="AH17" s="17" t="s">
        <v>264</v>
      </c>
      <c r="AI17" s="24" t="s">
        <v>264</v>
      </c>
      <c r="AJ17" s="24" t="s">
        <v>360</v>
      </c>
      <c r="AK17" s="23" t="s">
        <v>264</v>
      </c>
      <c r="AL17" s="17" t="s">
        <v>264</v>
      </c>
      <c r="AM17" s="24" t="s">
        <v>264</v>
      </c>
      <c r="AN17" s="24" t="s">
        <v>264</v>
      </c>
      <c r="AO17" s="23" t="s">
        <v>264</v>
      </c>
      <c r="AP17" s="17" t="s">
        <v>264</v>
      </c>
      <c r="AQ17" s="24" t="s">
        <v>264</v>
      </c>
      <c r="AR17" s="24" t="s">
        <v>264</v>
      </c>
      <c r="AS17" s="23" t="s">
        <v>264</v>
      </c>
      <c r="AT17" s="17" t="s">
        <v>776</v>
      </c>
      <c r="AU17" s="24" t="s">
        <v>264</v>
      </c>
      <c r="AV17" s="24" t="s">
        <v>264</v>
      </c>
      <c r="AW17" s="23" t="s">
        <v>264</v>
      </c>
      <c r="AX17" s="17" t="s">
        <v>264</v>
      </c>
      <c r="AY17" s="24" t="s">
        <v>872</v>
      </c>
      <c r="AZ17" s="24" t="s">
        <v>264</v>
      </c>
      <c r="BA17" s="23" t="s">
        <v>264</v>
      </c>
      <c r="BB17" s="17" t="s">
        <v>264</v>
      </c>
      <c r="BC17" s="24" t="s">
        <v>264</v>
      </c>
      <c r="BD17" s="24" t="s">
        <v>873</v>
      </c>
      <c r="BE17" s="23" t="s">
        <v>873</v>
      </c>
      <c r="BF17" s="17" t="s">
        <v>264</v>
      </c>
      <c r="BG17" s="24" t="s">
        <v>533</v>
      </c>
      <c r="BH17" s="24" t="s">
        <v>533</v>
      </c>
      <c r="BI17" s="23" t="s">
        <v>874</v>
      </c>
      <c r="BJ17" s="17" t="s">
        <v>875</v>
      </c>
      <c r="BK17" s="24" t="s">
        <v>264</v>
      </c>
      <c r="BL17" s="24" t="s">
        <v>569</v>
      </c>
      <c r="BM17" s="23" t="s">
        <v>569</v>
      </c>
      <c r="BN17" s="17" t="s">
        <v>876</v>
      </c>
      <c r="BO17" s="24" t="s">
        <v>877</v>
      </c>
      <c r="BP17" s="24" t="s">
        <v>878</v>
      </c>
      <c r="BQ17" s="23" t="s">
        <v>602</v>
      </c>
      <c r="BR17" s="17" t="s">
        <v>602</v>
      </c>
      <c r="BS17" s="24" t="s">
        <v>879</v>
      </c>
      <c r="BT17" s="24" t="s">
        <v>880</v>
      </c>
      <c r="BU17" s="23" t="s">
        <v>880</v>
      </c>
      <c r="BV17" s="17" t="s">
        <v>264</v>
      </c>
      <c r="BW17" s="24" t="s">
        <v>264</v>
      </c>
    </row>
    <row r="18" spans="1:75" s="9" customFormat="1" ht="19.95" customHeight="1" x14ac:dyDescent="0.3">
      <c r="A18" s="21" t="s">
        <v>53</v>
      </c>
      <c r="B18" s="12"/>
      <c r="C18" s="22"/>
      <c r="D18" s="22" t="s">
        <v>7893</v>
      </c>
      <c r="E18" s="75" t="s">
        <v>7915</v>
      </c>
      <c r="F18" s="75" t="s">
        <v>7663</v>
      </c>
      <c r="G18" s="75" t="s">
        <v>1681</v>
      </c>
      <c r="H18" s="75" t="s">
        <v>7508</v>
      </c>
      <c r="I18" s="75" t="s">
        <v>264</v>
      </c>
      <c r="J18" s="75" t="s">
        <v>264</v>
      </c>
      <c r="K18" s="75" t="s">
        <v>264</v>
      </c>
      <c r="L18" s="75" t="s">
        <v>7048</v>
      </c>
      <c r="M18" s="75" t="s">
        <v>264</v>
      </c>
      <c r="N18" s="75" t="s">
        <v>264</v>
      </c>
      <c r="O18" s="75" t="s">
        <v>264</v>
      </c>
      <c r="P18" s="75" t="s">
        <v>264</v>
      </c>
      <c r="Q18" s="22" t="s">
        <v>4641</v>
      </c>
      <c r="R18" s="22" t="s">
        <v>4642</v>
      </c>
      <c r="S18" s="22" t="s">
        <v>4643</v>
      </c>
      <c r="T18" s="22" t="s">
        <v>4643</v>
      </c>
      <c r="U18" s="22" t="s">
        <v>4644</v>
      </c>
      <c r="V18" s="22" t="s">
        <v>4645</v>
      </c>
      <c r="W18" s="22" t="s">
        <v>2610</v>
      </c>
      <c r="X18" s="12" t="s">
        <v>4528</v>
      </c>
      <c r="Y18" s="22" t="s">
        <v>4528</v>
      </c>
      <c r="Z18" s="12" t="s">
        <v>4416</v>
      </c>
      <c r="AA18" s="22" t="s">
        <v>655</v>
      </c>
      <c r="AB18" s="22" t="s">
        <v>656</v>
      </c>
      <c r="AC18" s="21" t="s">
        <v>267</v>
      </c>
      <c r="AD18" s="12" t="s">
        <v>267</v>
      </c>
      <c r="AE18" s="22" t="s">
        <v>871</v>
      </c>
      <c r="AF18" s="22" t="s">
        <v>881</v>
      </c>
      <c r="AG18" s="21" t="s">
        <v>297</v>
      </c>
      <c r="AH18" s="12" t="s">
        <v>328</v>
      </c>
      <c r="AI18" s="22" t="s">
        <v>328</v>
      </c>
      <c r="AJ18" s="22" t="s">
        <v>264</v>
      </c>
      <c r="AK18" s="21" t="s">
        <v>882</v>
      </c>
      <c r="AL18" s="12" t="s">
        <v>883</v>
      </c>
      <c r="AM18" s="22" t="s">
        <v>393</v>
      </c>
      <c r="AN18" s="22" t="s">
        <v>393</v>
      </c>
      <c r="AO18" s="21" t="s">
        <v>884</v>
      </c>
      <c r="AP18" s="12" t="s">
        <v>885</v>
      </c>
      <c r="AQ18" s="22" t="s">
        <v>886</v>
      </c>
      <c r="AR18" s="22" t="s">
        <v>426</v>
      </c>
      <c r="AS18" s="21" t="s">
        <v>426</v>
      </c>
      <c r="AT18" s="12" t="s">
        <v>887</v>
      </c>
      <c r="AU18" s="22" t="s">
        <v>888</v>
      </c>
      <c r="AV18" s="22" t="s">
        <v>889</v>
      </c>
      <c r="AW18" s="21" t="s">
        <v>463</v>
      </c>
      <c r="AX18" s="12" t="s">
        <v>463</v>
      </c>
      <c r="AY18" s="22" t="s">
        <v>890</v>
      </c>
      <c r="AZ18" s="22" t="s">
        <v>891</v>
      </c>
      <c r="BA18" s="21" t="s">
        <v>892</v>
      </c>
      <c r="BB18" s="12" t="s">
        <v>498</v>
      </c>
      <c r="BC18" s="22" t="s">
        <v>498</v>
      </c>
      <c r="BD18" s="22" t="s">
        <v>893</v>
      </c>
      <c r="BE18" s="21" t="s">
        <v>894</v>
      </c>
      <c r="BF18" s="12" t="s">
        <v>895</v>
      </c>
      <c r="BG18" s="22" t="s">
        <v>534</v>
      </c>
      <c r="BH18" s="22" t="s">
        <v>534</v>
      </c>
      <c r="BI18" s="21" t="s">
        <v>896</v>
      </c>
      <c r="BJ18" s="12" t="s">
        <v>897</v>
      </c>
      <c r="BK18" s="22" t="s">
        <v>898</v>
      </c>
      <c r="BL18" s="22" t="s">
        <v>570</v>
      </c>
      <c r="BM18" s="21" t="s">
        <v>570</v>
      </c>
      <c r="BN18" s="12" t="s">
        <v>899</v>
      </c>
      <c r="BO18" s="22" t="s">
        <v>900</v>
      </c>
      <c r="BP18" s="22" t="s">
        <v>901</v>
      </c>
      <c r="BQ18" s="21" t="s">
        <v>4646</v>
      </c>
      <c r="BR18" s="12" t="s">
        <v>4646</v>
      </c>
      <c r="BS18" s="22" t="s">
        <v>902</v>
      </c>
      <c r="BT18" s="22" t="s">
        <v>903</v>
      </c>
      <c r="BU18" s="21" t="s">
        <v>904</v>
      </c>
      <c r="BV18" s="12" t="s">
        <v>4647</v>
      </c>
      <c r="BW18" s="22" t="s">
        <v>264</v>
      </c>
    </row>
    <row r="19" spans="1:75" s="9" customFormat="1" ht="19.95" customHeight="1" x14ac:dyDescent="0.3">
      <c r="A19" s="23" t="s">
        <v>4648</v>
      </c>
      <c r="B19" s="17"/>
      <c r="C19" s="24"/>
      <c r="D19" s="24" t="s">
        <v>7894</v>
      </c>
      <c r="E19" s="74" t="s">
        <v>7518</v>
      </c>
      <c r="F19" s="74" t="s">
        <v>7508</v>
      </c>
      <c r="G19" s="74" t="s">
        <v>7508</v>
      </c>
      <c r="H19" s="74" t="s">
        <v>264</v>
      </c>
      <c r="I19" s="74" t="s">
        <v>264</v>
      </c>
      <c r="J19" s="74" t="s">
        <v>264</v>
      </c>
      <c r="K19" s="74" t="s">
        <v>264</v>
      </c>
      <c r="L19" s="74" t="s">
        <v>264</v>
      </c>
      <c r="M19" s="74" t="s">
        <v>264</v>
      </c>
      <c r="N19" s="74" t="s">
        <v>7032</v>
      </c>
      <c r="O19" s="74" t="s">
        <v>7032</v>
      </c>
      <c r="P19" s="74" t="s">
        <v>7032</v>
      </c>
      <c r="Q19" s="24" t="s">
        <v>4649</v>
      </c>
      <c r="R19" s="24" t="s">
        <v>264</v>
      </c>
      <c r="S19" s="24" t="s">
        <v>4650</v>
      </c>
      <c r="T19" s="24" t="s">
        <v>4650</v>
      </c>
      <c r="U19" s="24" t="s">
        <v>4651</v>
      </c>
      <c r="V19" s="24" t="s">
        <v>4651</v>
      </c>
      <c r="W19" s="24" t="s">
        <v>4651</v>
      </c>
      <c r="X19" s="17"/>
      <c r="Y19" s="24"/>
      <c r="Z19" s="17"/>
      <c r="AA19" s="24"/>
      <c r="AB19" s="24"/>
      <c r="AC19" s="23"/>
      <c r="AD19" s="17"/>
      <c r="AE19" s="24"/>
      <c r="AF19" s="24"/>
      <c r="AG19" s="23"/>
      <c r="AH19" s="17"/>
      <c r="AI19" s="24"/>
      <c r="AJ19" s="24"/>
      <c r="AK19" s="23"/>
      <c r="AL19" s="17"/>
      <c r="AM19" s="24"/>
      <c r="AN19" s="24"/>
      <c r="AO19" s="23"/>
      <c r="AP19" s="17"/>
      <c r="AQ19" s="24"/>
      <c r="AR19" s="24"/>
      <c r="AS19" s="23"/>
      <c r="AT19" s="17"/>
      <c r="AU19" s="24"/>
      <c r="AV19" s="24"/>
      <c r="AW19" s="23"/>
      <c r="AX19" s="17"/>
      <c r="AY19" s="24"/>
      <c r="AZ19" s="24"/>
      <c r="BA19" s="23"/>
      <c r="BB19" s="17"/>
      <c r="BC19" s="24"/>
      <c r="BD19" s="24"/>
      <c r="BE19" s="23"/>
      <c r="BF19" s="17"/>
      <c r="BG19" s="24"/>
      <c r="BH19" s="24"/>
      <c r="BI19" s="23"/>
      <c r="BJ19" s="17"/>
      <c r="BK19" s="24"/>
      <c r="BL19" s="24" t="s">
        <v>264</v>
      </c>
      <c r="BM19" s="23" t="s">
        <v>264</v>
      </c>
      <c r="BN19" s="17"/>
      <c r="BO19" s="24"/>
      <c r="BP19" s="24"/>
      <c r="BQ19" s="23"/>
      <c r="BR19" s="17"/>
      <c r="BS19" s="24"/>
      <c r="BT19" s="24"/>
      <c r="BU19" s="23"/>
      <c r="BV19" s="17"/>
      <c r="BW19" s="24"/>
    </row>
    <row r="20" spans="1:75" s="9" customFormat="1" ht="19.95" customHeight="1" x14ac:dyDescent="0.3">
      <c r="A20" s="21" t="s">
        <v>54</v>
      </c>
      <c r="B20" s="12"/>
      <c r="C20" s="22"/>
      <c r="D20" s="22" t="s">
        <v>7895</v>
      </c>
      <c r="E20" s="75" t="s">
        <v>7520</v>
      </c>
      <c r="F20" s="75">
        <v>0</v>
      </c>
      <c r="G20" s="75" t="s">
        <v>264</v>
      </c>
      <c r="H20" s="75" t="s">
        <v>264</v>
      </c>
      <c r="I20" s="75" t="s">
        <v>264</v>
      </c>
      <c r="J20" s="75" t="s">
        <v>264</v>
      </c>
      <c r="K20" s="75" t="s">
        <v>264</v>
      </c>
      <c r="L20" s="75" t="s">
        <v>264</v>
      </c>
      <c r="M20" s="75" t="s">
        <v>264</v>
      </c>
      <c r="N20" s="75" t="s">
        <v>264</v>
      </c>
      <c r="O20" s="75" t="s">
        <v>264</v>
      </c>
      <c r="P20" s="75" t="s">
        <v>264</v>
      </c>
      <c r="Q20" s="22" t="s">
        <v>264</v>
      </c>
      <c r="R20" s="22" t="s">
        <v>264</v>
      </c>
      <c r="S20" s="22" t="s">
        <v>264</v>
      </c>
      <c r="T20" s="22" t="s">
        <v>264</v>
      </c>
      <c r="U20" s="22" t="s">
        <v>264</v>
      </c>
      <c r="V20" s="22" t="s">
        <v>264</v>
      </c>
      <c r="W20" s="22" t="s">
        <v>264</v>
      </c>
      <c r="X20" s="12" t="s">
        <v>264</v>
      </c>
      <c r="Y20" s="22" t="s">
        <v>264</v>
      </c>
      <c r="Z20" s="12" t="s">
        <v>264</v>
      </c>
      <c r="AA20" s="22" t="s">
        <v>264</v>
      </c>
      <c r="AB20" s="22" t="s">
        <v>264</v>
      </c>
      <c r="AC20" s="21" t="s">
        <v>264</v>
      </c>
      <c r="AD20" s="12" t="s">
        <v>264</v>
      </c>
      <c r="AE20" s="22" t="s">
        <v>264</v>
      </c>
      <c r="AF20" s="22" t="s">
        <v>264</v>
      </c>
      <c r="AG20" s="21" t="s">
        <v>264</v>
      </c>
      <c r="AH20" s="12" t="s">
        <v>264</v>
      </c>
      <c r="AI20" s="22" t="s">
        <v>264</v>
      </c>
      <c r="AJ20" s="22" t="s">
        <v>264</v>
      </c>
      <c r="AK20" s="21" t="s">
        <v>264</v>
      </c>
      <c r="AL20" s="12" t="s">
        <v>264</v>
      </c>
      <c r="AM20" s="22" t="s">
        <v>264</v>
      </c>
      <c r="AN20" s="22" t="s">
        <v>264</v>
      </c>
      <c r="AO20" s="21" t="s">
        <v>264</v>
      </c>
      <c r="AP20" s="12" t="s">
        <v>905</v>
      </c>
      <c r="AQ20" s="22" t="s">
        <v>264</v>
      </c>
      <c r="AR20" s="22" t="s">
        <v>264</v>
      </c>
      <c r="AS20" s="21" t="s">
        <v>264</v>
      </c>
      <c r="AT20" s="12" t="s">
        <v>264</v>
      </c>
      <c r="AU20" s="22" t="s">
        <v>264</v>
      </c>
      <c r="AV20" s="22" t="s">
        <v>264</v>
      </c>
      <c r="AW20" s="21" t="s">
        <v>264</v>
      </c>
      <c r="AX20" s="12" t="s">
        <v>264</v>
      </c>
      <c r="AY20" s="22" t="s">
        <v>264</v>
      </c>
      <c r="AZ20" s="22" t="s">
        <v>264</v>
      </c>
      <c r="BA20" s="21" t="s">
        <v>264</v>
      </c>
      <c r="BB20" s="12" t="s">
        <v>264</v>
      </c>
      <c r="BC20" s="22" t="s">
        <v>264</v>
      </c>
      <c r="BD20" s="22" t="s">
        <v>264</v>
      </c>
      <c r="BE20" s="21" t="s">
        <v>264</v>
      </c>
      <c r="BF20" s="12" t="s">
        <v>264</v>
      </c>
      <c r="BG20" s="22" t="s">
        <v>264</v>
      </c>
      <c r="BH20" s="22" t="s">
        <v>264</v>
      </c>
      <c r="BI20" s="21" t="s">
        <v>264</v>
      </c>
      <c r="BJ20" s="12" t="s">
        <v>264</v>
      </c>
      <c r="BK20" s="22" t="s">
        <v>264</v>
      </c>
      <c r="BL20" s="22" t="s">
        <v>264</v>
      </c>
      <c r="BM20" s="21" t="s">
        <v>264</v>
      </c>
      <c r="BN20" s="12" t="s">
        <v>264</v>
      </c>
      <c r="BO20" s="22" t="s">
        <v>264</v>
      </c>
      <c r="BP20" s="22" t="s">
        <v>264</v>
      </c>
      <c r="BQ20" s="21" t="s">
        <v>264</v>
      </c>
      <c r="BR20" s="12" t="s">
        <v>264</v>
      </c>
      <c r="BS20" s="22" t="s">
        <v>906</v>
      </c>
      <c r="BT20" s="22" t="s">
        <v>907</v>
      </c>
      <c r="BU20" s="21" t="s">
        <v>908</v>
      </c>
      <c r="BV20" s="12" t="s">
        <v>264</v>
      </c>
      <c r="BW20" s="22" t="s">
        <v>264</v>
      </c>
    </row>
    <row r="21" spans="1:75" s="9" customFormat="1" ht="19.95" customHeight="1" x14ac:dyDescent="0.3">
      <c r="A21" s="23" t="s">
        <v>55</v>
      </c>
      <c r="B21" s="17"/>
      <c r="C21" s="24"/>
      <c r="D21" s="24" t="s">
        <v>7896</v>
      </c>
      <c r="E21" s="74" t="s">
        <v>7522</v>
      </c>
      <c r="F21" s="74"/>
      <c r="G21" s="74" t="s">
        <v>264</v>
      </c>
      <c r="H21" s="74" t="s">
        <v>264</v>
      </c>
      <c r="I21" s="74" t="s">
        <v>264</v>
      </c>
      <c r="J21" s="74" t="s">
        <v>264</v>
      </c>
      <c r="K21" s="74" t="s">
        <v>264</v>
      </c>
      <c r="L21" s="74" t="s">
        <v>264</v>
      </c>
      <c r="M21" s="74" t="s">
        <v>264</v>
      </c>
      <c r="N21" s="74" t="s">
        <v>264</v>
      </c>
      <c r="O21" s="74" t="s">
        <v>264</v>
      </c>
      <c r="P21" s="74" t="s">
        <v>264</v>
      </c>
      <c r="Q21" s="24" t="s">
        <v>264</v>
      </c>
      <c r="R21" s="24" t="s">
        <v>264</v>
      </c>
      <c r="S21" s="24" t="s">
        <v>264</v>
      </c>
      <c r="T21" s="24" t="s">
        <v>264</v>
      </c>
      <c r="U21" s="24" t="s">
        <v>264</v>
      </c>
      <c r="V21" s="24" t="s">
        <v>264</v>
      </c>
      <c r="W21" s="24" t="s">
        <v>264</v>
      </c>
      <c r="X21" s="17" t="s">
        <v>4529</v>
      </c>
      <c r="Y21" s="24" t="s">
        <v>4529</v>
      </c>
      <c r="Z21" s="17" t="s">
        <v>264</v>
      </c>
      <c r="AA21" s="24" t="s">
        <v>264</v>
      </c>
      <c r="AB21" s="24" t="s">
        <v>657</v>
      </c>
      <c r="AC21" s="23" t="s">
        <v>268</v>
      </c>
      <c r="AD21" s="17" t="s">
        <v>268</v>
      </c>
      <c r="AE21" s="24" t="s">
        <v>264</v>
      </c>
      <c r="AF21" s="24" t="s">
        <v>264</v>
      </c>
      <c r="AG21" s="23" t="s">
        <v>298</v>
      </c>
      <c r="AH21" s="17" t="s">
        <v>329</v>
      </c>
      <c r="AI21" s="24" t="s">
        <v>329</v>
      </c>
      <c r="AJ21" s="24" t="s">
        <v>264</v>
      </c>
      <c r="AK21" s="23" t="s">
        <v>264</v>
      </c>
      <c r="AL21" s="17" t="s">
        <v>789</v>
      </c>
      <c r="AM21" s="24" t="s">
        <v>394</v>
      </c>
      <c r="AN21" s="24" t="s">
        <v>394</v>
      </c>
      <c r="AO21" s="23" t="s">
        <v>264</v>
      </c>
      <c r="AP21" s="17" t="s">
        <v>909</v>
      </c>
      <c r="AQ21" s="24" t="s">
        <v>910</v>
      </c>
      <c r="AR21" s="24" t="s">
        <v>427</v>
      </c>
      <c r="AS21" s="23" t="s">
        <v>427</v>
      </c>
      <c r="AT21" s="17" t="s">
        <v>264</v>
      </c>
      <c r="AU21" s="24" t="s">
        <v>911</v>
      </c>
      <c r="AV21" s="24" t="s">
        <v>912</v>
      </c>
      <c r="AW21" s="23" t="s">
        <v>464</v>
      </c>
      <c r="AX21" s="17" t="s">
        <v>464</v>
      </c>
      <c r="AY21" s="24" t="s">
        <v>264</v>
      </c>
      <c r="AZ21" s="24" t="s">
        <v>264</v>
      </c>
      <c r="BA21" s="23" t="s">
        <v>913</v>
      </c>
      <c r="BB21" s="17" t="s">
        <v>499</v>
      </c>
      <c r="BC21" s="24" t="s">
        <v>499</v>
      </c>
      <c r="BD21" s="24" t="s">
        <v>264</v>
      </c>
      <c r="BE21" s="23" t="s">
        <v>264</v>
      </c>
      <c r="BF21" s="17" t="s">
        <v>914</v>
      </c>
      <c r="BG21" s="24" t="s">
        <v>264</v>
      </c>
      <c r="BH21" s="24" t="s">
        <v>264</v>
      </c>
      <c r="BI21" s="23" t="s">
        <v>264</v>
      </c>
      <c r="BJ21" s="17" t="s">
        <v>264</v>
      </c>
      <c r="BK21" s="24" t="s">
        <v>264</v>
      </c>
      <c r="BL21" s="24" t="s">
        <v>264</v>
      </c>
      <c r="BM21" s="23" t="s">
        <v>264</v>
      </c>
      <c r="BN21" s="17" t="s">
        <v>264</v>
      </c>
      <c r="BO21" s="24" t="s">
        <v>264</v>
      </c>
      <c r="BP21" s="24" t="s">
        <v>264</v>
      </c>
      <c r="BQ21" s="23" t="s">
        <v>264</v>
      </c>
      <c r="BR21" s="17" t="s">
        <v>264</v>
      </c>
      <c r="BS21" s="24" t="s">
        <v>264</v>
      </c>
      <c r="BT21" s="24" t="s">
        <v>264</v>
      </c>
      <c r="BU21" s="23" t="s">
        <v>264</v>
      </c>
      <c r="BV21" s="17" t="s">
        <v>264</v>
      </c>
      <c r="BW21" s="24" t="s">
        <v>264</v>
      </c>
    </row>
    <row r="22" spans="1:75" s="9" customFormat="1" ht="19.95" customHeight="1" x14ac:dyDescent="0.3">
      <c r="A22" s="21" t="s">
        <v>56</v>
      </c>
      <c r="B22" s="12"/>
      <c r="C22" s="22"/>
      <c r="D22" s="22" t="s">
        <v>7897</v>
      </c>
      <c r="E22" s="75" t="s">
        <v>7021</v>
      </c>
      <c r="F22" s="75" t="s">
        <v>7664</v>
      </c>
      <c r="G22" s="75" t="s">
        <v>7513</v>
      </c>
      <c r="H22" s="75" t="s">
        <v>7514</v>
      </c>
      <c r="I22" s="75" t="s">
        <v>7274</v>
      </c>
      <c r="J22" s="75" t="s">
        <v>7274</v>
      </c>
      <c r="K22" s="75" t="s">
        <v>7033</v>
      </c>
      <c r="L22" s="75" t="s">
        <v>7034</v>
      </c>
      <c r="M22" s="75" t="s">
        <v>7035</v>
      </c>
      <c r="N22" s="75" t="s">
        <v>7036</v>
      </c>
      <c r="O22" s="75" t="s">
        <v>7036</v>
      </c>
      <c r="P22" s="75" t="s">
        <v>7037</v>
      </c>
      <c r="Q22" s="22" t="s">
        <v>4652</v>
      </c>
      <c r="R22" s="22" t="s">
        <v>4653</v>
      </c>
      <c r="S22" s="22" t="s">
        <v>4654</v>
      </c>
      <c r="T22" s="22" t="s">
        <v>4654</v>
      </c>
      <c r="U22" s="22" t="s">
        <v>4655</v>
      </c>
      <c r="V22" s="22" t="s">
        <v>2511</v>
      </c>
      <c r="W22" s="22" t="s">
        <v>4656</v>
      </c>
      <c r="X22" s="12" t="s">
        <v>4530</v>
      </c>
      <c r="Y22" s="22" t="s">
        <v>4530</v>
      </c>
      <c r="Z22" s="12" t="s">
        <v>4657</v>
      </c>
      <c r="AA22" s="22" t="s">
        <v>658</v>
      </c>
      <c r="AB22" s="22" t="s">
        <v>659</v>
      </c>
      <c r="AC22" s="21" t="s">
        <v>269</v>
      </c>
      <c r="AD22" s="12" t="s">
        <v>269</v>
      </c>
      <c r="AE22" s="22" t="s">
        <v>915</v>
      </c>
      <c r="AF22" s="22" t="s">
        <v>916</v>
      </c>
      <c r="AG22" s="21" t="s">
        <v>299</v>
      </c>
      <c r="AH22" s="12" t="s">
        <v>330</v>
      </c>
      <c r="AI22" s="22" t="s">
        <v>330</v>
      </c>
      <c r="AJ22" s="22" t="s">
        <v>361</v>
      </c>
      <c r="AK22" s="21" t="s">
        <v>917</v>
      </c>
      <c r="AL22" s="12" t="s">
        <v>918</v>
      </c>
      <c r="AM22" s="22" t="s">
        <v>395</v>
      </c>
      <c r="AN22" s="22" t="s">
        <v>395</v>
      </c>
      <c r="AO22" s="21" t="s">
        <v>919</v>
      </c>
      <c r="AP22" s="12" t="s">
        <v>920</v>
      </c>
      <c r="AQ22" s="22" t="s">
        <v>921</v>
      </c>
      <c r="AR22" s="22" t="s">
        <v>428</v>
      </c>
      <c r="AS22" s="21" t="s">
        <v>428</v>
      </c>
      <c r="AT22" s="12" t="s">
        <v>922</v>
      </c>
      <c r="AU22" s="22" t="s">
        <v>923</v>
      </c>
      <c r="AV22" s="22" t="s">
        <v>924</v>
      </c>
      <c r="AW22" s="21" t="s">
        <v>465</v>
      </c>
      <c r="AX22" s="12" t="s">
        <v>465</v>
      </c>
      <c r="AY22" s="22" t="s">
        <v>925</v>
      </c>
      <c r="AZ22" s="22" t="s">
        <v>926</v>
      </c>
      <c r="BA22" s="21" t="s">
        <v>927</v>
      </c>
      <c r="BB22" s="12" t="s">
        <v>500</v>
      </c>
      <c r="BC22" s="22" t="s">
        <v>500</v>
      </c>
      <c r="BD22" s="22" t="s">
        <v>928</v>
      </c>
      <c r="BE22" s="21" t="s">
        <v>929</v>
      </c>
      <c r="BF22" s="12" t="s">
        <v>930</v>
      </c>
      <c r="BG22" s="22" t="s">
        <v>535</v>
      </c>
      <c r="BH22" s="22" t="s">
        <v>535</v>
      </c>
      <c r="BI22" s="21" t="s">
        <v>931</v>
      </c>
      <c r="BJ22" s="12" t="s">
        <v>932</v>
      </c>
      <c r="BK22" s="22" t="s">
        <v>933</v>
      </c>
      <c r="BL22" s="22" t="s">
        <v>571</v>
      </c>
      <c r="BM22" s="21" t="s">
        <v>571</v>
      </c>
      <c r="BN22" s="12" t="s">
        <v>934</v>
      </c>
      <c r="BO22" s="22" t="s">
        <v>935</v>
      </c>
      <c r="BP22" s="22" t="s">
        <v>936</v>
      </c>
      <c r="BQ22" s="21" t="s">
        <v>603</v>
      </c>
      <c r="BR22" s="12" t="s">
        <v>603</v>
      </c>
      <c r="BS22" s="22" t="s">
        <v>937</v>
      </c>
      <c r="BT22" s="22" t="s">
        <v>938</v>
      </c>
      <c r="BU22" s="21" t="s">
        <v>939</v>
      </c>
      <c r="BV22" s="12" t="s">
        <v>4658</v>
      </c>
      <c r="BW22" s="22" t="s">
        <v>264</v>
      </c>
    </row>
    <row r="23" spans="1:75" s="9" customFormat="1" ht="19.95" customHeight="1" x14ac:dyDescent="0.3">
      <c r="A23" s="23" t="s">
        <v>625</v>
      </c>
      <c r="B23" s="17"/>
      <c r="C23" s="24"/>
      <c r="D23" s="24" t="s">
        <v>7898</v>
      </c>
      <c r="E23" s="74" t="s">
        <v>298</v>
      </c>
      <c r="F23" s="74" t="s">
        <v>7665</v>
      </c>
      <c r="G23" s="74" t="s">
        <v>7515</v>
      </c>
      <c r="H23" s="74" t="s">
        <v>7516</v>
      </c>
      <c r="I23" s="74" t="s">
        <v>7275</v>
      </c>
      <c r="J23" s="74" t="s">
        <v>7275</v>
      </c>
      <c r="K23" s="74" t="s">
        <v>7038</v>
      </c>
      <c r="L23" s="74" t="s">
        <v>7039</v>
      </c>
      <c r="M23" s="74" t="s">
        <v>7040</v>
      </c>
      <c r="N23" s="74" t="s">
        <v>7041</v>
      </c>
      <c r="O23" s="74" t="s">
        <v>7041</v>
      </c>
      <c r="P23" s="74" t="s">
        <v>7042</v>
      </c>
      <c r="Q23" s="24" t="s">
        <v>4659</v>
      </c>
      <c r="R23" s="24" t="s">
        <v>4660</v>
      </c>
      <c r="S23" s="24" t="s">
        <v>4661</v>
      </c>
      <c r="T23" s="24" t="s">
        <v>4661</v>
      </c>
      <c r="U23" s="24" t="s">
        <v>4662</v>
      </c>
      <c r="V23" s="24" t="s">
        <v>4663</v>
      </c>
      <c r="W23" s="24" t="s">
        <v>4664</v>
      </c>
      <c r="X23" s="17" t="s">
        <v>4531</v>
      </c>
      <c r="Y23" s="24" t="s">
        <v>4531</v>
      </c>
      <c r="Z23" s="17" t="s">
        <v>4417</v>
      </c>
      <c r="AA23" s="24" t="s">
        <v>660</v>
      </c>
      <c r="AB23" s="24" t="s">
        <v>661</v>
      </c>
      <c r="AC23" s="23" t="s">
        <v>270</v>
      </c>
      <c r="AD23" s="17" t="s">
        <v>270</v>
      </c>
      <c r="AE23" s="24" t="s">
        <v>940</v>
      </c>
      <c r="AF23" s="24" t="s">
        <v>941</v>
      </c>
      <c r="AG23" s="23" t="s">
        <v>300</v>
      </c>
      <c r="AH23" s="17" t="s">
        <v>331</v>
      </c>
      <c r="AI23" s="24" t="s">
        <v>331</v>
      </c>
      <c r="AJ23" s="24" t="s">
        <v>362</v>
      </c>
      <c r="AK23" s="23" t="s">
        <v>942</v>
      </c>
      <c r="AL23" s="17" t="s">
        <v>943</v>
      </c>
      <c r="AM23" s="24" t="s">
        <v>396</v>
      </c>
      <c r="AN23" s="24" t="s">
        <v>396</v>
      </c>
      <c r="AO23" s="23" t="s">
        <v>264</v>
      </c>
      <c r="AP23" s="17" t="s">
        <v>944</v>
      </c>
      <c r="AQ23" s="24" t="s">
        <v>945</v>
      </c>
      <c r="AR23" s="24" t="s">
        <v>429</v>
      </c>
      <c r="AS23" s="23" t="s">
        <v>429</v>
      </c>
      <c r="AT23" s="17" t="s">
        <v>946</v>
      </c>
      <c r="AU23" s="24" t="s">
        <v>264</v>
      </c>
      <c r="AV23" s="24" t="s">
        <v>947</v>
      </c>
      <c r="AW23" s="23" t="s">
        <v>466</v>
      </c>
      <c r="AX23" s="17" t="s">
        <v>466</v>
      </c>
      <c r="AY23" s="24" t="s">
        <v>948</v>
      </c>
      <c r="AZ23" s="24" t="s">
        <v>264</v>
      </c>
      <c r="BA23" s="23" t="s">
        <v>264</v>
      </c>
      <c r="BB23" s="17" t="s">
        <v>501</v>
      </c>
      <c r="BC23" s="24" t="s">
        <v>501</v>
      </c>
      <c r="BD23" s="24" t="s">
        <v>4665</v>
      </c>
      <c r="BE23" s="23" t="s">
        <v>264</v>
      </c>
      <c r="BF23" s="17" t="s">
        <v>264</v>
      </c>
      <c r="BG23" s="24" t="s">
        <v>536</v>
      </c>
      <c r="BH23" s="24" t="s">
        <v>536</v>
      </c>
      <c r="BI23" s="23" t="s">
        <v>949</v>
      </c>
      <c r="BJ23" s="17" t="s">
        <v>264</v>
      </c>
      <c r="BK23" s="24" t="s">
        <v>264</v>
      </c>
      <c r="BL23" s="24" t="s">
        <v>572</v>
      </c>
      <c r="BM23" s="23" t="s">
        <v>572</v>
      </c>
      <c r="BN23" s="17" t="s">
        <v>950</v>
      </c>
      <c r="BO23" s="24" t="s">
        <v>951</v>
      </c>
      <c r="BP23" s="24" t="s">
        <v>952</v>
      </c>
      <c r="BQ23" s="23" t="s">
        <v>604</v>
      </c>
      <c r="BR23" s="17" t="s">
        <v>604</v>
      </c>
      <c r="BS23" s="24" t="s">
        <v>953</v>
      </c>
      <c r="BT23" s="24" t="s">
        <v>954</v>
      </c>
      <c r="BU23" s="23" t="s">
        <v>955</v>
      </c>
      <c r="BV23" s="17" t="s">
        <v>264</v>
      </c>
      <c r="BW23" s="24" t="s">
        <v>264</v>
      </c>
    </row>
    <row r="24" spans="1:75" s="9" customFormat="1" ht="19.95" customHeight="1" x14ac:dyDescent="0.3">
      <c r="A24" s="21" t="s">
        <v>626</v>
      </c>
      <c r="B24" s="12"/>
      <c r="C24" s="22"/>
      <c r="D24" s="22" t="s">
        <v>555</v>
      </c>
      <c r="E24" s="75" t="s">
        <v>7526</v>
      </c>
      <c r="F24" s="75" t="s">
        <v>7666</v>
      </c>
      <c r="G24" s="75" t="s">
        <v>7517</v>
      </c>
      <c r="H24" s="75" t="s">
        <v>7518</v>
      </c>
      <c r="I24" s="75" t="s">
        <v>7276</v>
      </c>
      <c r="J24" s="75" t="s">
        <v>7276</v>
      </c>
      <c r="K24" s="75" t="s">
        <v>7043</v>
      </c>
      <c r="L24" s="75" t="s">
        <v>7044</v>
      </c>
      <c r="M24" s="75" t="s">
        <v>7045</v>
      </c>
      <c r="N24" s="75" t="s">
        <v>7046</v>
      </c>
      <c r="O24" s="75" t="s">
        <v>7046</v>
      </c>
      <c r="P24" s="75" t="s">
        <v>7047</v>
      </c>
      <c r="Q24" s="22" t="s">
        <v>4666</v>
      </c>
      <c r="R24" s="22" t="s">
        <v>4667</v>
      </c>
      <c r="S24" s="22" t="s">
        <v>4668</v>
      </c>
      <c r="T24" s="22" t="s">
        <v>4668</v>
      </c>
      <c r="U24" s="22" t="s">
        <v>4669</v>
      </c>
      <c r="V24" s="22" t="s">
        <v>4670</v>
      </c>
      <c r="W24" s="22" t="s">
        <v>4671</v>
      </c>
      <c r="X24" s="12" t="s">
        <v>4532</v>
      </c>
      <c r="Y24" s="22" t="s">
        <v>4532</v>
      </c>
      <c r="Z24" s="12" t="s">
        <v>4418</v>
      </c>
      <c r="AA24" s="22" t="s">
        <v>662</v>
      </c>
      <c r="AB24" s="22" t="s">
        <v>663</v>
      </c>
      <c r="AC24" s="21" t="s">
        <v>271</v>
      </c>
      <c r="AD24" s="12" t="s">
        <v>271</v>
      </c>
      <c r="AE24" s="22" t="s">
        <v>956</v>
      </c>
      <c r="AF24" s="22" t="s">
        <v>957</v>
      </c>
      <c r="AG24" s="21" t="s">
        <v>301</v>
      </c>
      <c r="AH24" s="12" t="s">
        <v>332</v>
      </c>
      <c r="AI24" s="22" t="s">
        <v>332</v>
      </c>
      <c r="AJ24" s="22" t="s">
        <v>363</v>
      </c>
      <c r="AK24" s="21" t="s">
        <v>958</v>
      </c>
      <c r="AL24" s="12" t="s">
        <v>959</v>
      </c>
      <c r="AM24" s="22" t="s">
        <v>397</v>
      </c>
      <c r="AN24" s="22" t="s">
        <v>397</v>
      </c>
      <c r="AO24" s="21" t="s">
        <v>960</v>
      </c>
      <c r="AP24" s="12" t="s">
        <v>961</v>
      </c>
      <c r="AQ24" s="22" t="s">
        <v>962</v>
      </c>
      <c r="AR24" s="22" t="s">
        <v>430</v>
      </c>
      <c r="AS24" s="21" t="s">
        <v>430</v>
      </c>
      <c r="AT24" s="12" t="s">
        <v>963</v>
      </c>
      <c r="AU24" s="22" t="s">
        <v>964</v>
      </c>
      <c r="AV24" s="22" t="s">
        <v>965</v>
      </c>
      <c r="AW24" s="21" t="s">
        <v>467</v>
      </c>
      <c r="AX24" s="12" t="s">
        <v>467</v>
      </c>
      <c r="AY24" s="22" t="s">
        <v>966</v>
      </c>
      <c r="AZ24" s="22" t="s">
        <v>967</v>
      </c>
      <c r="BA24" s="21" t="s">
        <v>968</v>
      </c>
      <c r="BB24" s="12" t="s">
        <v>502</v>
      </c>
      <c r="BC24" s="22" t="s">
        <v>502</v>
      </c>
      <c r="BD24" s="22" t="s">
        <v>969</v>
      </c>
      <c r="BE24" s="21" t="s">
        <v>970</v>
      </c>
      <c r="BF24" s="12" t="s">
        <v>971</v>
      </c>
      <c r="BG24" s="22" t="s">
        <v>537</v>
      </c>
      <c r="BH24" s="22" t="s">
        <v>537</v>
      </c>
      <c r="BI24" s="21" t="s">
        <v>972</v>
      </c>
      <c r="BJ24" s="12" t="s">
        <v>973</v>
      </c>
      <c r="BK24" s="22" t="s">
        <v>974</v>
      </c>
      <c r="BL24" s="22" t="s">
        <v>573</v>
      </c>
      <c r="BM24" s="21" t="s">
        <v>573</v>
      </c>
      <c r="BN24" s="12" t="s">
        <v>975</v>
      </c>
      <c r="BO24" s="22" t="s">
        <v>976</v>
      </c>
      <c r="BP24" s="22" t="s">
        <v>977</v>
      </c>
      <c r="BQ24" s="21" t="s">
        <v>605</v>
      </c>
      <c r="BR24" s="12" t="s">
        <v>605</v>
      </c>
      <c r="BS24" s="22" t="s">
        <v>978</v>
      </c>
      <c r="BT24" s="22" t="s">
        <v>979</v>
      </c>
      <c r="BU24" s="21" t="s">
        <v>980</v>
      </c>
      <c r="BV24" s="12" t="s">
        <v>4672</v>
      </c>
      <c r="BW24" s="22" t="s">
        <v>264</v>
      </c>
    </row>
    <row r="25" spans="1:75" s="9" customFormat="1" ht="19.95" customHeight="1" x14ac:dyDescent="0.3">
      <c r="A25" s="23" t="s">
        <v>59</v>
      </c>
      <c r="B25" s="17"/>
      <c r="C25" s="24"/>
      <c r="D25" s="24" t="s">
        <v>7899</v>
      </c>
      <c r="E25" s="74" t="s">
        <v>4617</v>
      </c>
      <c r="F25" s="74">
        <v>0</v>
      </c>
      <c r="G25" s="74" t="s">
        <v>264</v>
      </c>
      <c r="H25" s="74" t="s">
        <v>264</v>
      </c>
      <c r="I25" s="74" t="s">
        <v>264</v>
      </c>
      <c r="J25" s="74" t="s">
        <v>264</v>
      </c>
      <c r="K25" s="74" t="s">
        <v>264</v>
      </c>
      <c r="L25" s="74" t="s">
        <v>264</v>
      </c>
      <c r="M25" s="74" t="s">
        <v>264</v>
      </c>
      <c r="N25" s="74" t="s">
        <v>264</v>
      </c>
      <c r="O25" s="74" t="s">
        <v>264</v>
      </c>
      <c r="P25" s="74" t="s">
        <v>264</v>
      </c>
      <c r="Q25" s="24" t="s">
        <v>264</v>
      </c>
      <c r="R25" s="24" t="s">
        <v>264</v>
      </c>
      <c r="S25" s="24" t="s">
        <v>264</v>
      </c>
      <c r="T25" s="24" t="s">
        <v>264</v>
      </c>
      <c r="U25" s="24" t="s">
        <v>264</v>
      </c>
      <c r="V25" s="24" t="s">
        <v>264</v>
      </c>
      <c r="W25" s="24"/>
      <c r="X25" s="17" t="s">
        <v>264</v>
      </c>
      <c r="Y25" s="24" t="s">
        <v>264</v>
      </c>
      <c r="Z25" s="17" t="s">
        <v>264</v>
      </c>
      <c r="AA25" s="24" t="s">
        <v>264</v>
      </c>
      <c r="AB25" s="24" t="s">
        <v>264</v>
      </c>
      <c r="AC25" s="23" t="s">
        <v>264</v>
      </c>
      <c r="AD25" s="17" t="s">
        <v>264</v>
      </c>
      <c r="AE25" s="24" t="s">
        <v>264</v>
      </c>
      <c r="AF25" s="24" t="s">
        <v>264</v>
      </c>
      <c r="AG25" s="23" t="s">
        <v>264</v>
      </c>
      <c r="AH25" s="17" t="s">
        <v>264</v>
      </c>
      <c r="AI25" s="24" t="s">
        <v>264</v>
      </c>
      <c r="AJ25" s="24" t="s">
        <v>264</v>
      </c>
      <c r="AK25" s="23" t="s">
        <v>264</v>
      </c>
      <c r="AL25" s="17" t="s">
        <v>264</v>
      </c>
      <c r="AM25" s="24" t="s">
        <v>264</v>
      </c>
      <c r="AN25" s="24" t="s">
        <v>264</v>
      </c>
      <c r="AO25" s="23" t="s">
        <v>264</v>
      </c>
      <c r="AP25" s="17" t="s">
        <v>264</v>
      </c>
      <c r="AQ25" s="24" t="s">
        <v>264</v>
      </c>
      <c r="AR25" s="24" t="s">
        <v>431</v>
      </c>
      <c r="AS25" s="23" t="s">
        <v>431</v>
      </c>
      <c r="AT25" s="17" t="s">
        <v>431</v>
      </c>
      <c r="AU25" s="24" t="s">
        <v>264</v>
      </c>
      <c r="AV25" s="24" t="s">
        <v>431</v>
      </c>
      <c r="AW25" s="23" t="s">
        <v>264</v>
      </c>
      <c r="AX25" s="17" t="s">
        <v>264</v>
      </c>
      <c r="AY25" s="24" t="s">
        <v>264</v>
      </c>
      <c r="AZ25" s="24" t="s">
        <v>264</v>
      </c>
      <c r="BA25" s="23" t="s">
        <v>264</v>
      </c>
      <c r="BB25" s="17" t="s">
        <v>264</v>
      </c>
      <c r="BC25" s="24" t="s">
        <v>264</v>
      </c>
      <c r="BD25" s="24" t="s">
        <v>520</v>
      </c>
      <c r="BE25" s="23" t="s">
        <v>520</v>
      </c>
      <c r="BF25" s="17" t="s">
        <v>913</v>
      </c>
      <c r="BG25" s="24" t="s">
        <v>264</v>
      </c>
      <c r="BH25" s="24" t="s">
        <v>264</v>
      </c>
      <c r="BI25" s="23" t="s">
        <v>264</v>
      </c>
      <c r="BJ25" s="17" t="s">
        <v>264</v>
      </c>
      <c r="BK25" s="24" t="s">
        <v>264</v>
      </c>
      <c r="BL25" s="24" t="s">
        <v>264</v>
      </c>
      <c r="BM25" s="23" t="s">
        <v>264</v>
      </c>
      <c r="BN25" s="17" t="s">
        <v>264</v>
      </c>
      <c r="BO25" s="24" t="s">
        <v>264</v>
      </c>
      <c r="BP25" s="24" t="s">
        <v>264</v>
      </c>
      <c r="BQ25" s="23" t="s">
        <v>264</v>
      </c>
      <c r="BR25" s="17" t="s">
        <v>264</v>
      </c>
      <c r="BS25" s="24" t="s">
        <v>264</v>
      </c>
      <c r="BT25" s="24" t="s">
        <v>264</v>
      </c>
      <c r="BU25" s="23" t="s">
        <v>264</v>
      </c>
      <c r="BV25" s="17" t="s">
        <v>264</v>
      </c>
      <c r="BW25" s="24" t="s">
        <v>264</v>
      </c>
    </row>
    <row r="26" spans="1:75" s="9" customFormat="1" ht="19.95" customHeight="1" x14ac:dyDescent="0.3">
      <c r="A26" s="21" t="s">
        <v>60</v>
      </c>
      <c r="B26" s="12"/>
      <c r="C26" s="22"/>
      <c r="D26" s="22" t="s">
        <v>7900</v>
      </c>
      <c r="E26" s="75" t="s">
        <v>7529</v>
      </c>
      <c r="F26" s="75" t="s">
        <v>7667</v>
      </c>
      <c r="G26" s="75" t="s">
        <v>7519</v>
      </c>
      <c r="H26" s="75" t="s">
        <v>7520</v>
      </c>
      <c r="I26" s="75" t="s">
        <v>7277</v>
      </c>
      <c r="J26" s="75" t="s">
        <v>7277</v>
      </c>
      <c r="K26" s="75" t="s">
        <v>7009</v>
      </c>
      <c r="L26" s="75" t="s">
        <v>7010</v>
      </c>
      <c r="M26" s="75" t="s">
        <v>7011</v>
      </c>
      <c r="N26" s="75" t="s">
        <v>7012</v>
      </c>
      <c r="O26" s="75" t="s">
        <v>7012</v>
      </c>
      <c r="P26" s="75" t="s">
        <v>7013</v>
      </c>
      <c r="Q26" s="22" t="s">
        <v>4673</v>
      </c>
      <c r="R26" s="22" t="s">
        <v>4674</v>
      </c>
      <c r="S26" s="22" t="s">
        <v>4675</v>
      </c>
      <c r="T26" s="22" t="s">
        <v>4675</v>
      </c>
      <c r="U26" s="22" t="s">
        <v>4676</v>
      </c>
      <c r="V26" s="22" t="s">
        <v>3327</v>
      </c>
      <c r="W26" s="22" t="s">
        <v>4677</v>
      </c>
      <c r="X26" s="12" t="s">
        <v>4533</v>
      </c>
      <c r="Y26" s="22" t="s">
        <v>4533</v>
      </c>
      <c r="Z26" s="12" t="s">
        <v>4419</v>
      </c>
      <c r="AA26" s="22" t="s">
        <v>664</v>
      </c>
      <c r="AB26" s="22" t="s">
        <v>665</v>
      </c>
      <c r="AC26" s="21" t="s">
        <v>272</v>
      </c>
      <c r="AD26" s="12" t="s">
        <v>272</v>
      </c>
      <c r="AE26" s="22" t="s">
        <v>981</v>
      </c>
      <c r="AF26" s="22" t="s">
        <v>982</v>
      </c>
      <c r="AG26" s="21" t="s">
        <v>302</v>
      </c>
      <c r="AH26" s="12" t="s">
        <v>333</v>
      </c>
      <c r="AI26" s="22" t="s">
        <v>333</v>
      </c>
      <c r="AJ26" s="22" t="s">
        <v>364</v>
      </c>
      <c r="AK26" s="21" t="s">
        <v>983</v>
      </c>
      <c r="AL26" s="12" t="s">
        <v>984</v>
      </c>
      <c r="AM26" s="22" t="s">
        <v>398</v>
      </c>
      <c r="AN26" s="22" t="s">
        <v>398</v>
      </c>
      <c r="AO26" s="21" t="s">
        <v>985</v>
      </c>
      <c r="AP26" s="12" t="s">
        <v>986</v>
      </c>
      <c r="AQ26" s="22" t="s">
        <v>987</v>
      </c>
      <c r="AR26" s="22" t="s">
        <v>432</v>
      </c>
      <c r="AS26" s="21" t="s">
        <v>432</v>
      </c>
      <c r="AT26" s="12" t="s">
        <v>988</v>
      </c>
      <c r="AU26" s="22" t="s">
        <v>989</v>
      </c>
      <c r="AV26" s="22" t="s">
        <v>990</v>
      </c>
      <c r="AW26" s="21" t="s">
        <v>468</v>
      </c>
      <c r="AX26" s="12" t="s">
        <v>468</v>
      </c>
      <c r="AY26" s="22" t="s">
        <v>991</v>
      </c>
      <c r="AZ26" s="22" t="s">
        <v>992</v>
      </c>
      <c r="BA26" s="21" t="s">
        <v>993</v>
      </c>
      <c r="BB26" s="12" t="s">
        <v>503</v>
      </c>
      <c r="BC26" s="22" t="s">
        <v>503</v>
      </c>
      <c r="BD26" s="22" t="s">
        <v>994</v>
      </c>
      <c r="BE26" s="21" t="s">
        <v>995</v>
      </c>
      <c r="BF26" s="12" t="s">
        <v>996</v>
      </c>
      <c r="BG26" s="22" t="s">
        <v>538</v>
      </c>
      <c r="BH26" s="22" t="s">
        <v>538</v>
      </c>
      <c r="BI26" s="21" t="s">
        <v>997</v>
      </c>
      <c r="BJ26" s="12" t="s">
        <v>998</v>
      </c>
      <c r="BK26" s="22" t="s">
        <v>999</v>
      </c>
      <c r="BL26" s="22" t="s">
        <v>574</v>
      </c>
      <c r="BM26" s="21" t="s">
        <v>574</v>
      </c>
      <c r="BN26" s="12" t="s">
        <v>1000</v>
      </c>
      <c r="BO26" s="22" t="s">
        <v>1001</v>
      </c>
      <c r="BP26" s="22" t="s">
        <v>1002</v>
      </c>
      <c r="BQ26" s="21" t="s">
        <v>606</v>
      </c>
      <c r="BR26" s="12" t="s">
        <v>606</v>
      </c>
      <c r="BS26" s="22" t="s">
        <v>1003</v>
      </c>
      <c r="BT26" s="22" t="s">
        <v>1004</v>
      </c>
      <c r="BU26" s="21" t="s">
        <v>1005</v>
      </c>
      <c r="BV26" s="12" t="s">
        <v>4678</v>
      </c>
      <c r="BW26" s="22" t="s">
        <v>264</v>
      </c>
    </row>
    <row r="27" spans="1:75" s="9" customFormat="1" ht="19.95" customHeight="1" x14ac:dyDescent="0.3">
      <c r="A27" s="23" t="s">
        <v>61</v>
      </c>
      <c r="B27" s="17"/>
      <c r="C27" s="24"/>
      <c r="D27" s="24" t="s">
        <v>7901</v>
      </c>
      <c r="E27" s="74" t="s">
        <v>7531</v>
      </c>
      <c r="F27" s="74" t="s">
        <v>6713</v>
      </c>
      <c r="G27" s="74" t="s">
        <v>7521</v>
      </c>
      <c r="H27" s="74" t="s">
        <v>7522</v>
      </c>
      <c r="I27" s="74" t="s">
        <v>7278</v>
      </c>
      <c r="J27" s="74" t="s">
        <v>7278</v>
      </c>
      <c r="K27" s="74" t="s">
        <v>7014</v>
      </c>
      <c r="L27" s="74" t="s">
        <v>7015</v>
      </c>
      <c r="M27" s="74" t="s">
        <v>7016</v>
      </c>
      <c r="N27" s="74" t="s">
        <v>7017</v>
      </c>
      <c r="O27" s="74" t="s">
        <v>7017</v>
      </c>
      <c r="P27" s="74" t="s">
        <v>7018</v>
      </c>
      <c r="Q27" s="24" t="s">
        <v>4679</v>
      </c>
      <c r="R27" s="24" t="s">
        <v>4680</v>
      </c>
      <c r="S27" s="24" t="s">
        <v>4681</v>
      </c>
      <c r="T27" s="24" t="s">
        <v>4681</v>
      </c>
      <c r="U27" s="24" t="s">
        <v>841</v>
      </c>
      <c r="V27" s="24" t="s">
        <v>4682</v>
      </c>
      <c r="W27" s="24" t="s">
        <v>4683</v>
      </c>
      <c r="X27" s="17" t="s">
        <v>4534</v>
      </c>
      <c r="Y27" s="24" t="s">
        <v>4534</v>
      </c>
      <c r="Z27" s="17" t="s">
        <v>4420</v>
      </c>
      <c r="AA27" s="24" t="s">
        <v>666</v>
      </c>
      <c r="AB27" s="24" t="s">
        <v>667</v>
      </c>
      <c r="AC27" s="23" t="s">
        <v>273</v>
      </c>
      <c r="AD27" s="17" t="s">
        <v>273</v>
      </c>
      <c r="AE27" s="24" t="s">
        <v>1006</v>
      </c>
      <c r="AF27" s="24" t="s">
        <v>1007</v>
      </c>
      <c r="AG27" s="23" t="s">
        <v>303</v>
      </c>
      <c r="AH27" s="17" t="s">
        <v>334</v>
      </c>
      <c r="AI27" s="24" t="s">
        <v>334</v>
      </c>
      <c r="AJ27" s="24" t="s">
        <v>365</v>
      </c>
      <c r="AK27" s="23" t="s">
        <v>1008</v>
      </c>
      <c r="AL27" s="17" t="s">
        <v>1009</v>
      </c>
      <c r="AM27" s="24" t="s">
        <v>399</v>
      </c>
      <c r="AN27" s="24" t="s">
        <v>399</v>
      </c>
      <c r="AO27" s="23" t="s">
        <v>1010</v>
      </c>
      <c r="AP27" s="17" t="s">
        <v>1011</v>
      </c>
      <c r="AQ27" s="24" t="s">
        <v>1012</v>
      </c>
      <c r="AR27" s="24" t="s">
        <v>433</v>
      </c>
      <c r="AS27" s="23" t="s">
        <v>433</v>
      </c>
      <c r="AT27" s="17" t="s">
        <v>1013</v>
      </c>
      <c r="AU27" s="24" t="s">
        <v>1014</v>
      </c>
      <c r="AV27" s="24" t="s">
        <v>1015</v>
      </c>
      <c r="AW27" s="23" t="s">
        <v>469</v>
      </c>
      <c r="AX27" s="17" t="s">
        <v>469</v>
      </c>
      <c r="AY27" s="24" t="s">
        <v>1016</v>
      </c>
      <c r="AZ27" s="24" t="s">
        <v>1017</v>
      </c>
      <c r="BA27" s="23" t="s">
        <v>1018</v>
      </c>
      <c r="BB27" s="17" t="s">
        <v>504</v>
      </c>
      <c r="BC27" s="24" t="s">
        <v>504</v>
      </c>
      <c r="BD27" s="24" t="s">
        <v>1019</v>
      </c>
      <c r="BE27" s="23" t="s">
        <v>1020</v>
      </c>
      <c r="BF27" s="17" t="s">
        <v>1021</v>
      </c>
      <c r="BG27" s="24" t="s">
        <v>539</v>
      </c>
      <c r="BH27" s="24" t="s">
        <v>539</v>
      </c>
      <c r="BI27" s="23" t="s">
        <v>1022</v>
      </c>
      <c r="BJ27" s="17" t="s">
        <v>1023</v>
      </c>
      <c r="BK27" s="24" t="s">
        <v>1024</v>
      </c>
      <c r="BL27" s="24" t="s">
        <v>575</v>
      </c>
      <c r="BM27" s="23" t="s">
        <v>575</v>
      </c>
      <c r="BN27" s="17" t="s">
        <v>1025</v>
      </c>
      <c r="BO27" s="24" t="s">
        <v>1026</v>
      </c>
      <c r="BP27" s="24" t="s">
        <v>1027</v>
      </c>
      <c r="BQ27" s="23" t="s">
        <v>607</v>
      </c>
      <c r="BR27" s="17" t="s">
        <v>607</v>
      </c>
      <c r="BS27" s="24" t="s">
        <v>1028</v>
      </c>
      <c r="BT27" s="24" t="s">
        <v>1029</v>
      </c>
      <c r="BU27" s="23" t="s">
        <v>1030</v>
      </c>
      <c r="BV27" s="17" t="s">
        <v>4684</v>
      </c>
      <c r="BW27" s="24" t="s">
        <v>264</v>
      </c>
    </row>
    <row r="28" spans="1:75" s="9" customFormat="1" ht="19.95" customHeight="1" x14ac:dyDescent="0.3">
      <c r="A28" s="21" t="s">
        <v>62</v>
      </c>
      <c r="B28" s="12"/>
      <c r="C28" s="22"/>
      <c r="D28" s="22" t="s">
        <v>7902</v>
      </c>
      <c r="E28" s="75" t="s">
        <v>7533</v>
      </c>
      <c r="F28" s="75" t="s">
        <v>264</v>
      </c>
      <c r="G28" s="75" t="s">
        <v>264</v>
      </c>
      <c r="H28" s="75" t="s">
        <v>264</v>
      </c>
      <c r="I28" s="75" t="s">
        <v>264</v>
      </c>
      <c r="J28" s="75" t="s">
        <v>264</v>
      </c>
      <c r="K28" s="75" t="s">
        <v>264</v>
      </c>
      <c r="L28" s="75" t="s">
        <v>264</v>
      </c>
      <c r="M28" s="75" t="s">
        <v>264</v>
      </c>
      <c r="N28" s="75" t="s">
        <v>264</v>
      </c>
      <c r="O28" s="75" t="s">
        <v>264</v>
      </c>
      <c r="P28" s="75" t="s">
        <v>7019</v>
      </c>
      <c r="Q28" s="22" t="s">
        <v>264</v>
      </c>
      <c r="R28" s="22" t="s">
        <v>264</v>
      </c>
      <c r="S28" s="22" t="s">
        <v>264</v>
      </c>
      <c r="T28" s="22" t="s">
        <v>264</v>
      </c>
      <c r="U28" s="22" t="s">
        <v>264</v>
      </c>
      <c r="V28" s="22" t="s">
        <v>264</v>
      </c>
      <c r="W28" s="22"/>
      <c r="X28" s="12" t="s">
        <v>264</v>
      </c>
      <c r="Y28" s="22" t="s">
        <v>264</v>
      </c>
      <c r="Z28" s="12" t="s">
        <v>264</v>
      </c>
      <c r="AA28" s="22" t="s">
        <v>264</v>
      </c>
      <c r="AB28" s="22" t="s">
        <v>264</v>
      </c>
      <c r="AC28" s="21" t="s">
        <v>264</v>
      </c>
      <c r="AD28" s="12" t="s">
        <v>264</v>
      </c>
      <c r="AE28" s="22" t="s">
        <v>264</v>
      </c>
      <c r="AF28" s="22" t="s">
        <v>264</v>
      </c>
      <c r="AG28" s="21" t="s">
        <v>264</v>
      </c>
      <c r="AH28" s="12" t="s">
        <v>264</v>
      </c>
      <c r="AI28" s="22" t="s">
        <v>264</v>
      </c>
      <c r="AJ28" s="22" t="s">
        <v>264</v>
      </c>
      <c r="AK28" s="21" t="s">
        <v>264</v>
      </c>
      <c r="AL28" s="12" t="s">
        <v>264</v>
      </c>
      <c r="AM28" s="22" t="s">
        <v>264</v>
      </c>
      <c r="AN28" s="22" t="s">
        <v>264</v>
      </c>
      <c r="AO28" s="21" t="s">
        <v>264</v>
      </c>
      <c r="AP28" s="12" t="s">
        <v>1031</v>
      </c>
      <c r="AQ28" s="22" t="s">
        <v>264</v>
      </c>
      <c r="AR28" s="22" t="s">
        <v>264</v>
      </c>
      <c r="AS28" s="21" t="s">
        <v>264</v>
      </c>
      <c r="AT28" s="12" t="s">
        <v>1032</v>
      </c>
      <c r="AU28" s="22" t="s">
        <v>1033</v>
      </c>
      <c r="AV28" s="22" t="s">
        <v>264</v>
      </c>
      <c r="AW28" s="21" t="s">
        <v>264</v>
      </c>
      <c r="AX28" s="12" t="s">
        <v>264</v>
      </c>
      <c r="AY28" s="22" t="s">
        <v>264</v>
      </c>
      <c r="AZ28" s="22" t="s">
        <v>264</v>
      </c>
      <c r="BA28" s="21" t="s">
        <v>264</v>
      </c>
      <c r="BB28" s="12" t="s">
        <v>264</v>
      </c>
      <c r="BC28" s="22" t="s">
        <v>264</v>
      </c>
      <c r="BD28" s="22" t="s">
        <v>1034</v>
      </c>
      <c r="BE28" s="21" t="s">
        <v>1035</v>
      </c>
      <c r="BF28" s="12" t="s">
        <v>264</v>
      </c>
      <c r="BG28" s="22" t="s">
        <v>540</v>
      </c>
      <c r="BH28" s="22" t="s">
        <v>540</v>
      </c>
      <c r="BI28" s="21" t="s">
        <v>1036</v>
      </c>
      <c r="BJ28" s="12" t="s">
        <v>264</v>
      </c>
      <c r="BK28" s="22" t="s">
        <v>264</v>
      </c>
      <c r="BL28" s="22" t="s">
        <v>576</v>
      </c>
      <c r="BM28" s="21" t="s">
        <v>576</v>
      </c>
      <c r="BN28" s="12" t="s">
        <v>1037</v>
      </c>
      <c r="BO28" s="22" t="s">
        <v>1037</v>
      </c>
      <c r="BP28" s="22" t="s">
        <v>264</v>
      </c>
      <c r="BQ28" s="21" t="s">
        <v>608</v>
      </c>
      <c r="BR28" s="12" t="s">
        <v>608</v>
      </c>
      <c r="BS28" s="22" t="s">
        <v>1038</v>
      </c>
      <c r="BT28" s="22" t="s">
        <v>1039</v>
      </c>
      <c r="BU28" s="21" t="s">
        <v>1040</v>
      </c>
      <c r="BV28" s="12" t="s">
        <v>264</v>
      </c>
      <c r="BW28" s="22" t="s">
        <v>264</v>
      </c>
    </row>
    <row r="29" spans="1:75" s="9" customFormat="1" ht="19.95" customHeight="1" x14ac:dyDescent="0.3">
      <c r="A29" s="23" t="s">
        <v>627</v>
      </c>
      <c r="B29" s="17"/>
      <c r="C29" s="24"/>
      <c r="D29" s="24" t="s">
        <v>7903</v>
      </c>
      <c r="E29" s="74" t="s">
        <v>7916</v>
      </c>
      <c r="F29" s="74" t="s">
        <v>7668</v>
      </c>
      <c r="G29" s="74" t="s">
        <v>7523</v>
      </c>
      <c r="H29" s="74" t="s">
        <v>7021</v>
      </c>
      <c r="I29" s="74" t="s">
        <v>7279</v>
      </c>
      <c r="J29" s="74" t="s">
        <v>7279</v>
      </c>
      <c r="K29" s="74" t="s">
        <v>7020</v>
      </c>
      <c r="L29" s="74" t="s">
        <v>7021</v>
      </c>
      <c r="M29" s="74" t="s">
        <v>6482</v>
      </c>
      <c r="N29" s="74" t="s">
        <v>1005</v>
      </c>
      <c r="O29" s="74" t="s">
        <v>1005</v>
      </c>
      <c r="P29" s="74" t="s">
        <v>7022</v>
      </c>
      <c r="Q29" s="24" t="s">
        <v>1695</v>
      </c>
      <c r="R29" s="24" t="s">
        <v>4685</v>
      </c>
      <c r="S29" s="24" t="s">
        <v>4686</v>
      </c>
      <c r="T29" s="24" t="s">
        <v>4686</v>
      </c>
      <c r="U29" s="24" t="s">
        <v>4687</v>
      </c>
      <c r="V29" s="24" t="s">
        <v>4688</v>
      </c>
      <c r="W29" s="24" t="s">
        <v>4689</v>
      </c>
      <c r="X29" s="17" t="s">
        <v>4535</v>
      </c>
      <c r="Y29" s="24" t="s">
        <v>4535</v>
      </c>
      <c r="Z29" s="17" t="s">
        <v>4421</v>
      </c>
      <c r="AA29" s="24" t="s">
        <v>668</v>
      </c>
      <c r="AB29" s="24" t="s">
        <v>669</v>
      </c>
      <c r="AC29" s="23" t="s">
        <v>274</v>
      </c>
      <c r="AD29" s="17" t="s">
        <v>274</v>
      </c>
      <c r="AE29" s="24" t="s">
        <v>1041</v>
      </c>
      <c r="AF29" s="24" t="s">
        <v>1042</v>
      </c>
      <c r="AG29" s="23" t="s">
        <v>304</v>
      </c>
      <c r="AH29" s="17" t="s">
        <v>335</v>
      </c>
      <c r="AI29" s="24" t="s">
        <v>335</v>
      </c>
      <c r="AJ29" s="24" t="s">
        <v>366</v>
      </c>
      <c r="AK29" s="23" t="s">
        <v>1043</v>
      </c>
      <c r="AL29" s="17" t="s">
        <v>1044</v>
      </c>
      <c r="AM29" s="24" t="s">
        <v>400</v>
      </c>
      <c r="AN29" s="24" t="s">
        <v>400</v>
      </c>
      <c r="AO29" s="23" t="s">
        <v>1045</v>
      </c>
      <c r="AP29" s="17" t="s">
        <v>1046</v>
      </c>
      <c r="AQ29" s="24" t="s">
        <v>1047</v>
      </c>
      <c r="AR29" s="24" t="s">
        <v>434</v>
      </c>
      <c r="AS29" s="23" t="s">
        <v>434</v>
      </c>
      <c r="AT29" s="17" t="s">
        <v>1048</v>
      </c>
      <c r="AU29" s="24" t="s">
        <v>1049</v>
      </c>
      <c r="AV29" s="24" t="s">
        <v>880</v>
      </c>
      <c r="AW29" s="23" t="s">
        <v>470</v>
      </c>
      <c r="AX29" s="17" t="s">
        <v>470</v>
      </c>
      <c r="AY29" s="24" t="s">
        <v>1050</v>
      </c>
      <c r="AZ29" s="24" t="s">
        <v>1051</v>
      </c>
      <c r="BA29" s="23" t="s">
        <v>1052</v>
      </c>
      <c r="BB29" s="17" t="s">
        <v>505</v>
      </c>
      <c r="BC29" s="24" t="s">
        <v>505</v>
      </c>
      <c r="BD29" s="24" t="s">
        <v>1053</v>
      </c>
      <c r="BE29" s="23" t="s">
        <v>1054</v>
      </c>
      <c r="BF29" s="17" t="s">
        <v>1055</v>
      </c>
      <c r="BG29" s="24" t="s">
        <v>541</v>
      </c>
      <c r="BH29" s="24" t="s">
        <v>541</v>
      </c>
      <c r="BI29" s="23" t="s">
        <v>1056</v>
      </c>
      <c r="BJ29" s="17" t="s">
        <v>1057</v>
      </c>
      <c r="BK29" s="24" t="s">
        <v>1058</v>
      </c>
      <c r="BL29" s="24" t="s">
        <v>577</v>
      </c>
      <c r="BM29" s="23" t="s">
        <v>577</v>
      </c>
      <c r="BN29" s="17" t="s">
        <v>1059</v>
      </c>
      <c r="BO29" s="24" t="s">
        <v>1060</v>
      </c>
      <c r="BP29" s="24" t="s">
        <v>1061</v>
      </c>
      <c r="BQ29" s="23" t="s">
        <v>609</v>
      </c>
      <c r="BR29" s="17" t="s">
        <v>609</v>
      </c>
      <c r="BS29" s="24" t="s">
        <v>1062</v>
      </c>
      <c r="BT29" s="24" t="s">
        <v>1063</v>
      </c>
      <c r="BU29" s="23" t="s">
        <v>1064</v>
      </c>
      <c r="BV29" s="17" t="s">
        <v>268</v>
      </c>
      <c r="BW29" s="24" t="s">
        <v>264</v>
      </c>
    </row>
    <row r="30" spans="1:75" s="9" customFormat="1" ht="19.95" customHeight="1" x14ac:dyDescent="0.3">
      <c r="A30" s="21" t="s">
        <v>628</v>
      </c>
      <c r="B30" s="12"/>
      <c r="C30" s="22"/>
      <c r="D30" s="22" t="s">
        <v>264</v>
      </c>
      <c r="E30" s="75" t="s">
        <v>264</v>
      </c>
      <c r="F30" s="75" t="s">
        <v>7669</v>
      </c>
      <c r="G30" s="75" t="s">
        <v>7524</v>
      </c>
      <c r="H30" s="75" t="s">
        <v>298</v>
      </c>
      <c r="I30" s="75" t="s">
        <v>7280</v>
      </c>
      <c r="J30" s="75" t="s">
        <v>7280</v>
      </c>
      <c r="K30" s="75" t="s">
        <v>7023</v>
      </c>
      <c r="L30" s="75" t="s">
        <v>1048</v>
      </c>
      <c r="M30" s="75" t="s">
        <v>7024</v>
      </c>
      <c r="N30" s="75" t="s">
        <v>7025</v>
      </c>
      <c r="O30" s="75" t="s">
        <v>7025</v>
      </c>
      <c r="P30" s="75" t="s">
        <v>7026</v>
      </c>
      <c r="Q30" s="22" t="s">
        <v>4690</v>
      </c>
      <c r="R30" s="22" t="s">
        <v>4691</v>
      </c>
      <c r="S30" s="22" t="s">
        <v>4692</v>
      </c>
      <c r="T30" s="22" t="s">
        <v>4692</v>
      </c>
      <c r="U30" s="22" t="s">
        <v>4693</v>
      </c>
      <c r="V30" s="22" t="s">
        <v>4694</v>
      </c>
      <c r="W30" s="22" t="s">
        <v>4695</v>
      </c>
      <c r="X30" s="12" t="s">
        <v>400</v>
      </c>
      <c r="Y30" s="22" t="s">
        <v>400</v>
      </c>
      <c r="Z30" s="12" t="s">
        <v>4422</v>
      </c>
      <c r="AA30" s="22" t="s">
        <v>670</v>
      </c>
      <c r="AB30" s="22" t="s">
        <v>671</v>
      </c>
      <c r="AC30" s="21" t="s">
        <v>275</v>
      </c>
      <c r="AD30" s="12" t="s">
        <v>275</v>
      </c>
      <c r="AE30" s="22" t="s">
        <v>507</v>
      </c>
      <c r="AF30" s="22" t="s">
        <v>1065</v>
      </c>
      <c r="AG30" s="21" t="s">
        <v>305</v>
      </c>
      <c r="AH30" s="12" t="s">
        <v>336</v>
      </c>
      <c r="AI30" s="22" t="s">
        <v>336</v>
      </c>
      <c r="AJ30" s="22" t="s">
        <v>367</v>
      </c>
      <c r="AK30" s="21" t="s">
        <v>1066</v>
      </c>
      <c r="AL30" s="12" t="s">
        <v>608</v>
      </c>
      <c r="AM30" s="22" t="s">
        <v>401</v>
      </c>
      <c r="AN30" s="22" t="s">
        <v>401</v>
      </c>
      <c r="AO30" s="21" t="s">
        <v>1067</v>
      </c>
      <c r="AP30" s="12" t="s">
        <v>1068</v>
      </c>
      <c r="AQ30" s="22" t="s">
        <v>1069</v>
      </c>
      <c r="AR30" s="22" t="s">
        <v>435</v>
      </c>
      <c r="AS30" s="21" t="s">
        <v>435</v>
      </c>
      <c r="AT30" s="12" t="s">
        <v>1070</v>
      </c>
      <c r="AU30" s="22" t="s">
        <v>1071</v>
      </c>
      <c r="AV30" s="22" t="s">
        <v>1072</v>
      </c>
      <c r="AW30" s="21" t="s">
        <v>471</v>
      </c>
      <c r="AX30" s="12" t="s">
        <v>471</v>
      </c>
      <c r="AY30" s="22" t="s">
        <v>1073</v>
      </c>
      <c r="AZ30" s="22" t="s">
        <v>1074</v>
      </c>
      <c r="BA30" s="21" t="s">
        <v>1052</v>
      </c>
      <c r="BB30" s="12" t="s">
        <v>506</v>
      </c>
      <c r="BC30" s="22" t="s">
        <v>506</v>
      </c>
      <c r="BD30" s="22" t="s">
        <v>1075</v>
      </c>
      <c r="BE30" s="21" t="s">
        <v>1076</v>
      </c>
      <c r="BF30" s="12" t="s">
        <v>1077</v>
      </c>
      <c r="BG30" s="22" t="s">
        <v>542</v>
      </c>
      <c r="BH30" s="22" t="s">
        <v>542</v>
      </c>
      <c r="BI30" s="21" t="s">
        <v>1078</v>
      </c>
      <c r="BJ30" s="12" t="s">
        <v>1079</v>
      </c>
      <c r="BK30" s="22" t="s">
        <v>1080</v>
      </c>
      <c r="BL30" s="22" t="s">
        <v>578</v>
      </c>
      <c r="BM30" s="21" t="s">
        <v>578</v>
      </c>
      <c r="BN30" s="12" t="s">
        <v>1081</v>
      </c>
      <c r="BO30" s="22" t="s">
        <v>298</v>
      </c>
      <c r="BP30" s="22" t="s">
        <v>356</v>
      </c>
      <c r="BQ30" s="21" t="s">
        <v>610</v>
      </c>
      <c r="BR30" s="12" t="s">
        <v>610</v>
      </c>
      <c r="BS30" s="22" t="s">
        <v>1082</v>
      </c>
      <c r="BT30" s="22" t="s">
        <v>1083</v>
      </c>
      <c r="BU30" s="21" t="s">
        <v>1084</v>
      </c>
      <c r="BV30" s="12" t="s">
        <v>4696</v>
      </c>
      <c r="BW30" s="22" t="s">
        <v>264</v>
      </c>
    </row>
    <row r="31" spans="1:75" s="9" customFormat="1" ht="19.95" customHeight="1" x14ac:dyDescent="0.3">
      <c r="A31" s="23" t="s">
        <v>64</v>
      </c>
      <c r="B31" s="17"/>
      <c r="C31" s="24"/>
      <c r="D31" s="24" t="s">
        <v>7904</v>
      </c>
      <c r="E31" s="74" t="s">
        <v>7917</v>
      </c>
      <c r="F31" s="74" t="s">
        <v>7670</v>
      </c>
      <c r="G31" s="74" t="s">
        <v>7525</v>
      </c>
      <c r="H31" s="74" t="s">
        <v>7526</v>
      </c>
      <c r="I31" s="74" t="s">
        <v>1137</v>
      </c>
      <c r="J31" s="74" t="s">
        <v>1137</v>
      </c>
      <c r="K31" s="74" t="s">
        <v>7027</v>
      </c>
      <c r="L31" s="74" t="s">
        <v>7028</v>
      </c>
      <c r="M31" s="74" t="s">
        <v>7029</v>
      </c>
      <c r="N31" s="74" t="s">
        <v>7030</v>
      </c>
      <c r="O31" s="74" t="s">
        <v>7030</v>
      </c>
      <c r="P31" s="74" t="s">
        <v>7031</v>
      </c>
      <c r="Q31" s="24" t="s">
        <v>4697</v>
      </c>
      <c r="R31" s="24" t="s">
        <v>2360</v>
      </c>
      <c r="S31" s="24" t="s">
        <v>4698</v>
      </c>
      <c r="T31" s="24" t="s">
        <v>4698</v>
      </c>
      <c r="U31" s="24" t="s">
        <v>880</v>
      </c>
      <c r="V31" s="24" t="s">
        <v>1007</v>
      </c>
      <c r="W31" s="24" t="s">
        <v>1511</v>
      </c>
      <c r="X31" s="17" t="s">
        <v>4536</v>
      </c>
      <c r="Y31" s="24" t="s">
        <v>4536</v>
      </c>
      <c r="Z31" s="17" t="s">
        <v>4423</v>
      </c>
      <c r="AA31" s="24" t="s">
        <v>672</v>
      </c>
      <c r="AB31" s="24" t="s">
        <v>673</v>
      </c>
      <c r="AC31" s="23" t="s">
        <v>276</v>
      </c>
      <c r="AD31" s="17" t="s">
        <v>276</v>
      </c>
      <c r="AE31" s="24" t="s">
        <v>1085</v>
      </c>
      <c r="AF31" s="24" t="s">
        <v>1086</v>
      </c>
      <c r="AG31" s="23" t="s">
        <v>306</v>
      </c>
      <c r="AH31" s="17" t="s">
        <v>337</v>
      </c>
      <c r="AI31" s="24" t="s">
        <v>337</v>
      </c>
      <c r="AJ31" s="24" t="s">
        <v>368</v>
      </c>
      <c r="AK31" s="23" t="s">
        <v>1087</v>
      </c>
      <c r="AL31" s="17" t="s">
        <v>1088</v>
      </c>
      <c r="AM31" s="24" t="s">
        <v>402</v>
      </c>
      <c r="AN31" s="24" t="s">
        <v>402</v>
      </c>
      <c r="AO31" s="23" t="s">
        <v>1089</v>
      </c>
      <c r="AP31" s="17" t="s">
        <v>1090</v>
      </c>
      <c r="AQ31" s="24" t="s">
        <v>1091</v>
      </c>
      <c r="AR31" s="24" t="s">
        <v>436</v>
      </c>
      <c r="AS31" s="23" t="s">
        <v>436</v>
      </c>
      <c r="AT31" s="17" t="s">
        <v>1092</v>
      </c>
      <c r="AU31" s="24" t="s">
        <v>1093</v>
      </c>
      <c r="AV31" s="24" t="s">
        <v>1094</v>
      </c>
      <c r="AW31" s="23" t="s">
        <v>472</v>
      </c>
      <c r="AX31" s="17" t="s">
        <v>472</v>
      </c>
      <c r="AY31" s="24" t="s">
        <v>1095</v>
      </c>
      <c r="AZ31" s="24" t="s">
        <v>1096</v>
      </c>
      <c r="BA31" s="23" t="s">
        <v>1097</v>
      </c>
      <c r="BB31" s="17" t="s">
        <v>507</v>
      </c>
      <c r="BC31" s="24" t="s">
        <v>507</v>
      </c>
      <c r="BD31" s="24" t="s">
        <v>461</v>
      </c>
      <c r="BE31" s="23" t="s">
        <v>1098</v>
      </c>
      <c r="BF31" s="17" t="s">
        <v>1099</v>
      </c>
      <c r="BG31" s="24" t="s">
        <v>543</v>
      </c>
      <c r="BH31" s="24" t="s">
        <v>543</v>
      </c>
      <c r="BI31" s="23" t="s">
        <v>1100</v>
      </c>
      <c r="BJ31" s="17" t="s">
        <v>1101</v>
      </c>
      <c r="BK31" s="24" t="s">
        <v>1102</v>
      </c>
      <c r="BL31" s="24" t="s">
        <v>579</v>
      </c>
      <c r="BM31" s="23" t="s">
        <v>579</v>
      </c>
      <c r="BN31" s="17" t="s">
        <v>1103</v>
      </c>
      <c r="BO31" s="24" t="s">
        <v>1104</v>
      </c>
      <c r="BP31" s="24" t="s">
        <v>1105</v>
      </c>
      <c r="BQ31" s="23" t="s">
        <v>264</v>
      </c>
      <c r="BR31" s="17" t="s">
        <v>264</v>
      </c>
      <c r="BS31" s="24" t="s">
        <v>1106</v>
      </c>
      <c r="BT31" s="24" t="s">
        <v>1107</v>
      </c>
      <c r="BU31" s="23" t="s">
        <v>1057</v>
      </c>
      <c r="BV31" s="17" t="s">
        <v>4699</v>
      </c>
      <c r="BW31" s="24" t="s">
        <v>264</v>
      </c>
    </row>
    <row r="32" spans="1:75" s="9" customFormat="1" ht="19.95" customHeight="1" x14ac:dyDescent="0.3">
      <c r="A32" s="21" t="s">
        <v>65</v>
      </c>
      <c r="B32" s="12"/>
      <c r="C32" s="22"/>
      <c r="D32" s="22" t="s">
        <v>7905</v>
      </c>
      <c r="E32" s="75" t="s">
        <v>7539</v>
      </c>
      <c r="F32" s="75" t="s">
        <v>7671</v>
      </c>
      <c r="G32" s="75" t="s">
        <v>7527</v>
      </c>
      <c r="H32" s="75" t="s">
        <v>4617</v>
      </c>
      <c r="I32" s="75" t="s">
        <v>7281</v>
      </c>
      <c r="J32" s="75" t="s">
        <v>7281</v>
      </c>
      <c r="K32" s="75" t="s">
        <v>6986</v>
      </c>
      <c r="L32" s="75" t="s">
        <v>6987</v>
      </c>
      <c r="M32" s="75" t="s">
        <v>6988</v>
      </c>
      <c r="N32" s="75" t="s">
        <v>6989</v>
      </c>
      <c r="O32" s="75" t="s">
        <v>6989</v>
      </c>
      <c r="P32" s="75" t="s">
        <v>6990</v>
      </c>
      <c r="Q32" s="22" t="s">
        <v>4700</v>
      </c>
      <c r="R32" s="22" t="s">
        <v>4701</v>
      </c>
      <c r="S32" s="22" t="s">
        <v>4702</v>
      </c>
      <c r="T32" s="22" t="s">
        <v>4702</v>
      </c>
      <c r="U32" s="22" t="s">
        <v>4703</v>
      </c>
      <c r="V32" s="22" t="s">
        <v>4704</v>
      </c>
      <c r="W32" s="22" t="s">
        <v>4705</v>
      </c>
      <c r="X32" s="12" t="s">
        <v>4537</v>
      </c>
      <c r="Y32" s="22" t="s">
        <v>4537</v>
      </c>
      <c r="Z32" s="12" t="s">
        <v>4424</v>
      </c>
      <c r="AA32" s="22" t="s">
        <v>674</v>
      </c>
      <c r="AB32" s="22" t="s">
        <v>675</v>
      </c>
      <c r="AC32" s="21" t="s">
        <v>277</v>
      </c>
      <c r="AD32" s="12" t="s">
        <v>277</v>
      </c>
      <c r="AE32" s="22" t="s">
        <v>1108</v>
      </c>
      <c r="AF32" s="22" t="s">
        <v>1109</v>
      </c>
      <c r="AG32" s="21" t="s">
        <v>307</v>
      </c>
      <c r="AH32" s="12" t="s">
        <v>338</v>
      </c>
      <c r="AI32" s="22" t="s">
        <v>338</v>
      </c>
      <c r="AJ32" s="22" t="s">
        <v>369</v>
      </c>
      <c r="AK32" s="21" t="s">
        <v>1110</v>
      </c>
      <c r="AL32" s="12" t="s">
        <v>1111</v>
      </c>
      <c r="AM32" s="22" t="s">
        <v>403</v>
      </c>
      <c r="AN32" s="22" t="s">
        <v>403</v>
      </c>
      <c r="AO32" s="21" t="s">
        <v>1112</v>
      </c>
      <c r="AP32" s="12" t="s">
        <v>1113</v>
      </c>
      <c r="AQ32" s="22" t="s">
        <v>1114</v>
      </c>
      <c r="AR32" s="22" t="s">
        <v>437</v>
      </c>
      <c r="AS32" s="21" t="s">
        <v>437</v>
      </c>
      <c r="AT32" s="12" t="s">
        <v>1115</v>
      </c>
      <c r="AU32" s="22" t="s">
        <v>1116</v>
      </c>
      <c r="AV32" s="22" t="s">
        <v>520</v>
      </c>
      <c r="AW32" s="21" t="s">
        <v>473</v>
      </c>
      <c r="AX32" s="12" t="s">
        <v>473</v>
      </c>
      <c r="AY32" s="22" t="s">
        <v>1117</v>
      </c>
      <c r="AZ32" s="22" t="s">
        <v>1118</v>
      </c>
      <c r="BA32" s="21" t="s">
        <v>1119</v>
      </c>
      <c r="BB32" s="12" t="s">
        <v>508</v>
      </c>
      <c r="BC32" s="22" t="s">
        <v>508</v>
      </c>
      <c r="BD32" s="22" t="s">
        <v>1120</v>
      </c>
      <c r="BE32" s="21" t="s">
        <v>1121</v>
      </c>
      <c r="BF32" s="12" t="s">
        <v>1122</v>
      </c>
      <c r="BG32" s="22" t="s">
        <v>544</v>
      </c>
      <c r="BH32" s="22" t="s">
        <v>544</v>
      </c>
      <c r="BI32" s="21" t="s">
        <v>1123</v>
      </c>
      <c r="BJ32" s="12" t="s">
        <v>1124</v>
      </c>
      <c r="BK32" s="22" t="s">
        <v>1125</v>
      </c>
      <c r="BL32" s="22" t="s">
        <v>580</v>
      </c>
      <c r="BM32" s="21" t="s">
        <v>580</v>
      </c>
      <c r="BN32" s="12" t="s">
        <v>1126</v>
      </c>
      <c r="BO32" s="22" t="s">
        <v>1127</v>
      </c>
      <c r="BP32" s="22" t="s">
        <v>1128</v>
      </c>
      <c r="BQ32" s="21" t="s">
        <v>611</v>
      </c>
      <c r="BR32" s="12" t="s">
        <v>611</v>
      </c>
      <c r="BS32" s="22" t="s">
        <v>1129</v>
      </c>
      <c r="BT32" s="22" t="s">
        <v>1130</v>
      </c>
      <c r="BU32" s="21" t="s">
        <v>1131</v>
      </c>
      <c r="BV32" s="12" t="s">
        <v>4706</v>
      </c>
      <c r="BW32" s="22" t="s">
        <v>264</v>
      </c>
    </row>
    <row r="33" spans="1:75" s="9" customFormat="1" ht="19.95" customHeight="1" x14ac:dyDescent="0.3">
      <c r="A33" s="23" t="s">
        <v>66</v>
      </c>
      <c r="B33" s="17"/>
      <c r="C33" s="24"/>
      <c r="D33" s="24" t="s">
        <v>7906</v>
      </c>
      <c r="E33" s="74" t="s">
        <v>7541</v>
      </c>
      <c r="F33" s="74" t="s">
        <v>7672</v>
      </c>
      <c r="G33" s="74" t="s">
        <v>7528</v>
      </c>
      <c r="H33" s="74" t="s">
        <v>7529</v>
      </c>
      <c r="I33" s="74" t="s">
        <v>7282</v>
      </c>
      <c r="J33" s="74" t="s">
        <v>7282</v>
      </c>
      <c r="K33" s="74" t="s">
        <v>6991</v>
      </c>
      <c r="L33" s="74" t="s">
        <v>6992</v>
      </c>
      <c r="M33" s="74" t="s">
        <v>6993</v>
      </c>
      <c r="N33" s="74" t="s">
        <v>6994</v>
      </c>
      <c r="O33" s="74" t="s">
        <v>6994</v>
      </c>
      <c r="P33" s="74" t="s">
        <v>6995</v>
      </c>
      <c r="Q33" s="24" t="s">
        <v>4707</v>
      </c>
      <c r="R33" s="24" t="s">
        <v>4708</v>
      </c>
      <c r="S33" s="24" t="s">
        <v>4709</v>
      </c>
      <c r="T33" s="24" t="s">
        <v>4709</v>
      </c>
      <c r="U33" s="24" t="s">
        <v>4710</v>
      </c>
      <c r="V33" s="24" t="s">
        <v>4711</v>
      </c>
      <c r="W33" s="24" t="s">
        <v>4712</v>
      </c>
      <c r="X33" s="17" t="s">
        <v>4538</v>
      </c>
      <c r="Y33" s="24" t="s">
        <v>4538</v>
      </c>
      <c r="Z33" s="17" t="s">
        <v>4425</v>
      </c>
      <c r="AA33" s="24" t="s">
        <v>676</v>
      </c>
      <c r="AB33" s="24" t="s">
        <v>677</v>
      </c>
      <c r="AC33" s="23" t="s">
        <v>278</v>
      </c>
      <c r="AD33" s="17" t="s">
        <v>278</v>
      </c>
      <c r="AE33" s="24" t="s">
        <v>1132</v>
      </c>
      <c r="AF33" s="24" t="s">
        <v>1133</v>
      </c>
      <c r="AG33" s="23" t="s">
        <v>308</v>
      </c>
      <c r="AH33" s="17" t="s">
        <v>339</v>
      </c>
      <c r="AI33" s="24" t="s">
        <v>339</v>
      </c>
      <c r="AJ33" s="24" t="s">
        <v>370</v>
      </c>
      <c r="AK33" s="23" t="s">
        <v>1134</v>
      </c>
      <c r="AL33" s="17" t="s">
        <v>1135</v>
      </c>
      <c r="AM33" s="24" t="s">
        <v>404</v>
      </c>
      <c r="AN33" s="24" t="s">
        <v>404</v>
      </c>
      <c r="AO33" s="23" t="s">
        <v>880</v>
      </c>
      <c r="AP33" s="17" t="s">
        <v>1136</v>
      </c>
      <c r="AQ33" s="24" t="s">
        <v>1137</v>
      </c>
      <c r="AR33" s="24" t="s">
        <v>438</v>
      </c>
      <c r="AS33" s="23" t="s">
        <v>438</v>
      </c>
      <c r="AT33" s="17" t="s">
        <v>1138</v>
      </c>
      <c r="AU33" s="24" t="s">
        <v>1139</v>
      </c>
      <c r="AV33" s="24" t="s">
        <v>1140</v>
      </c>
      <c r="AW33" s="23" t="s">
        <v>474</v>
      </c>
      <c r="AX33" s="17" t="s">
        <v>474</v>
      </c>
      <c r="AY33" s="24" t="s">
        <v>1141</v>
      </c>
      <c r="AZ33" s="24" t="s">
        <v>1142</v>
      </c>
      <c r="BA33" s="23" t="s">
        <v>1143</v>
      </c>
      <c r="BB33" s="17" t="s">
        <v>509</v>
      </c>
      <c r="BC33" s="24" t="s">
        <v>509</v>
      </c>
      <c r="BD33" s="24" t="s">
        <v>1144</v>
      </c>
      <c r="BE33" s="23" t="s">
        <v>1145</v>
      </c>
      <c r="BF33" s="17" t="s">
        <v>1146</v>
      </c>
      <c r="BG33" s="24" t="s">
        <v>545</v>
      </c>
      <c r="BH33" s="24" t="s">
        <v>545</v>
      </c>
      <c r="BI33" s="23" t="s">
        <v>1147</v>
      </c>
      <c r="BJ33" s="17" t="s">
        <v>1148</v>
      </c>
      <c r="BK33" s="24" t="s">
        <v>1149</v>
      </c>
      <c r="BL33" s="24" t="s">
        <v>581</v>
      </c>
      <c r="BM33" s="23" t="s">
        <v>581</v>
      </c>
      <c r="BN33" s="17" t="s">
        <v>1150</v>
      </c>
      <c r="BO33" s="24" t="s">
        <v>1151</v>
      </c>
      <c r="BP33" s="24" t="s">
        <v>1152</v>
      </c>
      <c r="BQ33" s="23" t="s">
        <v>612</v>
      </c>
      <c r="BR33" s="17" t="s">
        <v>612</v>
      </c>
      <c r="BS33" s="24" t="s">
        <v>1153</v>
      </c>
      <c r="BT33" s="24" t="s">
        <v>1154</v>
      </c>
      <c r="BU33" s="23" t="s">
        <v>1155</v>
      </c>
      <c r="BV33" s="17" t="s">
        <v>4713</v>
      </c>
      <c r="BW33" s="24" t="s">
        <v>264</v>
      </c>
    </row>
    <row r="34" spans="1:75" s="9" customFormat="1" ht="19.95" customHeight="1" x14ac:dyDescent="0.3">
      <c r="A34" s="21" t="s">
        <v>67</v>
      </c>
      <c r="B34" s="12"/>
      <c r="C34" s="22"/>
      <c r="D34" s="22" t="s">
        <v>7907</v>
      </c>
      <c r="E34" s="75" t="s">
        <v>7516</v>
      </c>
      <c r="F34" s="75" t="s">
        <v>7673</v>
      </c>
      <c r="G34" s="75" t="s">
        <v>7530</v>
      </c>
      <c r="H34" s="75" t="s">
        <v>7531</v>
      </c>
      <c r="I34" s="75" t="s">
        <v>7283</v>
      </c>
      <c r="J34" s="75" t="s">
        <v>7283</v>
      </c>
      <c r="K34" s="75" t="s">
        <v>6996</v>
      </c>
      <c r="L34" s="75" t="s">
        <v>6997</v>
      </c>
      <c r="M34" s="75" t="s">
        <v>6998</v>
      </c>
      <c r="N34" s="75" t="s">
        <v>6999</v>
      </c>
      <c r="O34" s="75" t="s">
        <v>6999</v>
      </c>
      <c r="P34" s="75" t="s">
        <v>7000</v>
      </c>
      <c r="Q34" s="22" t="s">
        <v>4714</v>
      </c>
      <c r="R34" s="22" t="s">
        <v>4715</v>
      </c>
      <c r="S34" s="22" t="s">
        <v>4716</v>
      </c>
      <c r="T34" s="22" t="s">
        <v>4716</v>
      </c>
      <c r="U34" s="22" t="s">
        <v>4717</v>
      </c>
      <c r="V34" s="22" t="s">
        <v>4718</v>
      </c>
      <c r="W34" s="22" t="s">
        <v>4719</v>
      </c>
      <c r="X34" s="12" t="s">
        <v>4539</v>
      </c>
      <c r="Y34" s="22" t="s">
        <v>4539</v>
      </c>
      <c r="Z34" s="12" t="s">
        <v>4426</v>
      </c>
      <c r="AA34" s="22" t="s">
        <v>678</v>
      </c>
      <c r="AB34" s="22" t="s">
        <v>679</v>
      </c>
      <c r="AC34" s="21" t="s">
        <v>279</v>
      </c>
      <c r="AD34" s="12" t="s">
        <v>279</v>
      </c>
      <c r="AE34" s="22" t="s">
        <v>1156</v>
      </c>
      <c r="AF34" s="22" t="s">
        <v>1157</v>
      </c>
      <c r="AG34" s="21" t="s">
        <v>309</v>
      </c>
      <c r="AH34" s="12" t="s">
        <v>340</v>
      </c>
      <c r="AI34" s="22" t="s">
        <v>340</v>
      </c>
      <c r="AJ34" s="22" t="s">
        <v>371</v>
      </c>
      <c r="AK34" s="21" t="s">
        <v>1158</v>
      </c>
      <c r="AL34" s="12" t="s">
        <v>1159</v>
      </c>
      <c r="AM34" s="22" t="s">
        <v>405</v>
      </c>
      <c r="AN34" s="22" t="s">
        <v>405</v>
      </c>
      <c r="AO34" s="21" t="s">
        <v>1160</v>
      </c>
      <c r="AP34" s="12" t="s">
        <v>1161</v>
      </c>
      <c r="AQ34" s="22" t="s">
        <v>1162</v>
      </c>
      <c r="AR34" s="22" t="s">
        <v>439</v>
      </c>
      <c r="AS34" s="21" t="s">
        <v>439</v>
      </c>
      <c r="AT34" s="12" t="s">
        <v>1163</v>
      </c>
      <c r="AU34" s="22" t="s">
        <v>1164</v>
      </c>
      <c r="AV34" s="22" t="s">
        <v>1165</v>
      </c>
      <c r="AW34" s="21" t="s">
        <v>475</v>
      </c>
      <c r="AX34" s="12" t="s">
        <v>475</v>
      </c>
      <c r="AY34" s="22" t="s">
        <v>1166</v>
      </c>
      <c r="AZ34" s="22" t="s">
        <v>1167</v>
      </c>
      <c r="BA34" s="21" t="s">
        <v>1168</v>
      </c>
      <c r="BB34" s="12" t="s">
        <v>510</v>
      </c>
      <c r="BC34" s="22" t="s">
        <v>510</v>
      </c>
      <c r="BD34" s="22" t="s">
        <v>1169</v>
      </c>
      <c r="BE34" s="21" t="s">
        <v>1170</v>
      </c>
      <c r="BF34" s="12" t="s">
        <v>1171</v>
      </c>
      <c r="BG34" s="22" t="s">
        <v>546</v>
      </c>
      <c r="BH34" s="22" t="s">
        <v>546</v>
      </c>
      <c r="BI34" s="21" t="s">
        <v>1172</v>
      </c>
      <c r="BJ34" s="12" t="s">
        <v>1173</v>
      </c>
      <c r="BK34" s="22" t="s">
        <v>1174</v>
      </c>
      <c r="BL34" s="22" t="s">
        <v>582</v>
      </c>
      <c r="BM34" s="21" t="s">
        <v>582</v>
      </c>
      <c r="BN34" s="12" t="s">
        <v>1175</v>
      </c>
      <c r="BO34" s="22" t="s">
        <v>1176</v>
      </c>
      <c r="BP34" s="22" t="s">
        <v>1177</v>
      </c>
      <c r="BQ34" s="21" t="s">
        <v>613</v>
      </c>
      <c r="BR34" s="12" t="s">
        <v>613</v>
      </c>
      <c r="BS34" s="22" t="s">
        <v>1178</v>
      </c>
      <c r="BT34" s="22" t="s">
        <v>1043</v>
      </c>
      <c r="BU34" s="21" t="s">
        <v>1179</v>
      </c>
      <c r="BV34" s="12" t="s">
        <v>4720</v>
      </c>
      <c r="BW34" s="22" t="s">
        <v>264</v>
      </c>
    </row>
    <row r="35" spans="1:75" s="9" customFormat="1" ht="19.95" customHeight="1" x14ac:dyDescent="0.3">
      <c r="A35" s="23" t="s">
        <v>68</v>
      </c>
      <c r="B35" s="17"/>
      <c r="C35" s="24"/>
      <c r="D35" s="24" t="s">
        <v>7908</v>
      </c>
      <c r="E35" s="74" t="s">
        <v>7918</v>
      </c>
      <c r="F35" s="74" t="s">
        <v>7674</v>
      </c>
      <c r="G35" s="74" t="s">
        <v>7532</v>
      </c>
      <c r="H35" s="74" t="s">
        <v>7533</v>
      </c>
      <c r="I35" s="74" t="s">
        <v>7284</v>
      </c>
      <c r="J35" s="74" t="s">
        <v>7284</v>
      </c>
      <c r="K35" s="74" t="s">
        <v>7001</v>
      </c>
      <c r="L35" s="74" t="s">
        <v>7002</v>
      </c>
      <c r="M35" s="74" t="s">
        <v>7003</v>
      </c>
      <c r="N35" s="74" t="s">
        <v>2363</v>
      </c>
      <c r="O35" s="74" t="s">
        <v>2363</v>
      </c>
      <c r="P35" s="74" t="s">
        <v>7004</v>
      </c>
      <c r="Q35" s="24" t="s">
        <v>4721</v>
      </c>
      <c r="R35" s="24" t="s">
        <v>4722</v>
      </c>
      <c r="S35" s="24" t="s">
        <v>4723</v>
      </c>
      <c r="T35" s="24" t="s">
        <v>4723</v>
      </c>
      <c r="U35" s="24" t="s">
        <v>4724</v>
      </c>
      <c r="V35" s="24" t="s">
        <v>4725</v>
      </c>
      <c r="W35" s="24" t="s">
        <v>4726</v>
      </c>
      <c r="X35" s="17" t="s">
        <v>4540</v>
      </c>
      <c r="Y35" s="24" t="s">
        <v>4540</v>
      </c>
      <c r="Z35" s="17" t="s">
        <v>4427</v>
      </c>
      <c r="AA35" s="24" t="s">
        <v>680</v>
      </c>
      <c r="AB35" s="24" t="s">
        <v>681</v>
      </c>
      <c r="AC35" s="23" t="s">
        <v>280</v>
      </c>
      <c r="AD35" s="17" t="s">
        <v>280</v>
      </c>
      <c r="AE35" s="24" t="s">
        <v>1180</v>
      </c>
      <c r="AF35" s="24" t="s">
        <v>1181</v>
      </c>
      <c r="AG35" s="23" t="s">
        <v>310</v>
      </c>
      <c r="AH35" s="17" t="s">
        <v>341</v>
      </c>
      <c r="AI35" s="24" t="s">
        <v>341</v>
      </c>
      <c r="AJ35" s="24" t="s">
        <v>372</v>
      </c>
      <c r="AK35" s="23" t="s">
        <v>1182</v>
      </c>
      <c r="AL35" s="17" t="s">
        <v>1183</v>
      </c>
      <c r="AM35" s="24" t="s">
        <v>406</v>
      </c>
      <c r="AN35" s="24" t="s">
        <v>406</v>
      </c>
      <c r="AO35" s="23" t="s">
        <v>1184</v>
      </c>
      <c r="AP35" s="17" t="s">
        <v>1185</v>
      </c>
      <c r="AQ35" s="24" t="s">
        <v>1186</v>
      </c>
      <c r="AR35" s="24" t="s">
        <v>440</v>
      </c>
      <c r="AS35" s="23" t="s">
        <v>440</v>
      </c>
      <c r="AT35" s="17" t="s">
        <v>1187</v>
      </c>
      <c r="AU35" s="24" t="s">
        <v>1188</v>
      </c>
      <c r="AV35" s="24" t="s">
        <v>1189</v>
      </c>
      <c r="AW35" s="23" t="s">
        <v>476</v>
      </c>
      <c r="AX35" s="17" t="s">
        <v>476</v>
      </c>
      <c r="AY35" s="24" t="s">
        <v>1190</v>
      </c>
      <c r="AZ35" s="24" t="s">
        <v>1191</v>
      </c>
      <c r="BA35" s="23" t="s">
        <v>1192</v>
      </c>
      <c r="BB35" s="17" t="s">
        <v>511</v>
      </c>
      <c r="BC35" s="24" t="s">
        <v>511</v>
      </c>
      <c r="BD35" s="24" t="s">
        <v>1193</v>
      </c>
      <c r="BE35" s="23" t="s">
        <v>1194</v>
      </c>
      <c r="BF35" s="17" t="s">
        <v>1195</v>
      </c>
      <c r="BG35" s="24" t="s">
        <v>547</v>
      </c>
      <c r="BH35" s="24" t="s">
        <v>547</v>
      </c>
      <c r="BI35" s="23" t="s">
        <v>1196</v>
      </c>
      <c r="BJ35" s="17" t="s">
        <v>1197</v>
      </c>
      <c r="BK35" s="24" t="s">
        <v>1198</v>
      </c>
      <c r="BL35" s="24" t="s">
        <v>583</v>
      </c>
      <c r="BM35" s="23" t="s">
        <v>583</v>
      </c>
      <c r="BN35" s="17" t="s">
        <v>1199</v>
      </c>
      <c r="BO35" s="24" t="s">
        <v>1200</v>
      </c>
      <c r="BP35" s="24" t="s">
        <v>1201</v>
      </c>
      <c r="BQ35" s="23" t="s">
        <v>614</v>
      </c>
      <c r="BR35" s="17" t="s">
        <v>614</v>
      </c>
      <c r="BS35" s="24" t="s">
        <v>1202</v>
      </c>
      <c r="BT35" s="24" t="s">
        <v>1203</v>
      </c>
      <c r="BU35" s="23" t="s">
        <v>1204</v>
      </c>
      <c r="BV35" s="17" t="s">
        <v>4727</v>
      </c>
      <c r="BW35" s="24" t="s">
        <v>264</v>
      </c>
    </row>
    <row r="36" spans="1:75" s="9" customFormat="1" ht="19.95" customHeight="1" x14ac:dyDescent="0.3">
      <c r="A36" s="21" t="s">
        <v>20</v>
      </c>
      <c r="B36" s="12"/>
      <c r="C36" s="22"/>
      <c r="D36" s="22" t="s">
        <v>7909</v>
      </c>
      <c r="E36" s="75" t="s">
        <v>7545</v>
      </c>
      <c r="F36" s="75">
        <v>0</v>
      </c>
      <c r="G36" s="75">
        <v>0</v>
      </c>
      <c r="H36" s="75">
        <v>0</v>
      </c>
      <c r="I36" s="75" t="s">
        <v>264</v>
      </c>
      <c r="J36" s="75" t="s">
        <v>264</v>
      </c>
      <c r="K36" s="75" t="s">
        <v>264</v>
      </c>
      <c r="L36" s="75" t="s">
        <v>264</v>
      </c>
      <c r="M36" s="75" t="s">
        <v>264</v>
      </c>
      <c r="N36" s="75" t="s">
        <v>264</v>
      </c>
      <c r="O36" s="75" t="s">
        <v>264</v>
      </c>
      <c r="P36" s="75" t="s">
        <v>264</v>
      </c>
      <c r="Q36" s="22" t="s">
        <v>264</v>
      </c>
      <c r="R36" s="22" t="s">
        <v>264</v>
      </c>
      <c r="S36" s="22" t="s">
        <v>264</v>
      </c>
      <c r="T36" s="22" t="s">
        <v>264</v>
      </c>
      <c r="U36" s="22" t="s">
        <v>264</v>
      </c>
      <c r="V36" s="22" t="s">
        <v>264</v>
      </c>
      <c r="W36" s="22"/>
      <c r="X36" s="12" t="s">
        <v>264</v>
      </c>
      <c r="Y36" s="22" t="s">
        <v>264</v>
      </c>
      <c r="Z36" s="12" t="s">
        <v>4429</v>
      </c>
      <c r="AA36" s="22" t="s">
        <v>264</v>
      </c>
      <c r="AB36" s="22" t="s">
        <v>264</v>
      </c>
      <c r="AC36" s="21" t="s">
        <v>264</v>
      </c>
      <c r="AD36" s="12" t="s">
        <v>264</v>
      </c>
      <c r="AE36" s="22" t="s">
        <v>264</v>
      </c>
      <c r="AF36" s="22" t="s">
        <v>264</v>
      </c>
      <c r="AG36" s="21" t="s">
        <v>264</v>
      </c>
      <c r="AH36" s="12" t="s">
        <v>264</v>
      </c>
      <c r="AI36" s="22" t="s">
        <v>264</v>
      </c>
      <c r="AJ36" s="22" t="s">
        <v>373</v>
      </c>
      <c r="AK36" s="21" t="s">
        <v>1207</v>
      </c>
      <c r="AL36" s="12" t="s">
        <v>264</v>
      </c>
      <c r="AM36" s="22" t="s">
        <v>264</v>
      </c>
      <c r="AN36" s="22" t="s">
        <v>264</v>
      </c>
      <c r="AO36" s="21" t="s">
        <v>1208</v>
      </c>
      <c r="AP36" s="12" t="s">
        <v>1024</v>
      </c>
      <c r="AQ36" s="22" t="s">
        <v>264</v>
      </c>
      <c r="AR36" s="22" t="s">
        <v>441</v>
      </c>
      <c r="AS36" s="21" t="s">
        <v>441</v>
      </c>
      <c r="AT36" s="12" t="s">
        <v>1209</v>
      </c>
      <c r="AU36" s="22" t="s">
        <v>1210</v>
      </c>
      <c r="AV36" s="22" t="s">
        <v>264</v>
      </c>
      <c r="AW36" s="21" t="s">
        <v>477</v>
      </c>
      <c r="AX36" s="12" t="s">
        <v>477</v>
      </c>
      <c r="AY36" s="22" t="s">
        <v>1211</v>
      </c>
      <c r="AZ36" s="22" t="s">
        <v>1212</v>
      </c>
      <c r="BA36" s="21" t="s">
        <v>264</v>
      </c>
      <c r="BB36" s="12" t="s">
        <v>512</v>
      </c>
      <c r="BC36" s="22" t="s">
        <v>512</v>
      </c>
      <c r="BD36" s="22" t="s">
        <v>1213</v>
      </c>
      <c r="BE36" s="21" t="s">
        <v>1214</v>
      </c>
      <c r="BF36" s="12" t="s">
        <v>264</v>
      </c>
      <c r="BG36" s="22" t="s">
        <v>548</v>
      </c>
      <c r="BH36" s="22" t="s">
        <v>548</v>
      </c>
      <c r="BI36" s="21" t="s">
        <v>1215</v>
      </c>
      <c r="BJ36" s="12" t="s">
        <v>1216</v>
      </c>
      <c r="BK36" s="22" t="s">
        <v>264</v>
      </c>
      <c r="BL36" s="22" t="s">
        <v>584</v>
      </c>
      <c r="BM36" s="21" t="s">
        <v>584</v>
      </c>
      <c r="BN36" s="12" t="s">
        <v>1217</v>
      </c>
      <c r="BO36" s="22" t="s">
        <v>1218</v>
      </c>
      <c r="BP36" s="22" t="s">
        <v>1219</v>
      </c>
      <c r="BQ36" s="21" t="s">
        <v>615</v>
      </c>
      <c r="BR36" s="12" t="s">
        <v>615</v>
      </c>
      <c r="BS36" s="22" t="s">
        <v>1220</v>
      </c>
      <c r="BT36" s="22" t="s">
        <v>1221</v>
      </c>
      <c r="BU36" s="21" t="s">
        <v>1222</v>
      </c>
      <c r="BV36" s="12" t="s">
        <v>4728</v>
      </c>
      <c r="BW36" s="22" t="s">
        <v>264</v>
      </c>
    </row>
    <row r="37" spans="1:75" ht="19.95" customHeight="1" x14ac:dyDescent="0.3">
      <c r="A37" s="23" t="s">
        <v>629</v>
      </c>
      <c r="B37" s="17"/>
      <c r="C37" s="24"/>
      <c r="D37" s="24" t="s">
        <v>7910</v>
      </c>
      <c r="E37" s="74" t="s">
        <v>7547</v>
      </c>
      <c r="F37" s="74" t="s">
        <v>7675</v>
      </c>
      <c r="G37" s="74" t="s">
        <v>7534</v>
      </c>
      <c r="H37" s="74" t="s">
        <v>7535</v>
      </c>
      <c r="I37" s="74" t="s">
        <v>7285</v>
      </c>
      <c r="J37" s="74" t="s">
        <v>7285</v>
      </c>
      <c r="K37" s="74" t="s">
        <v>7005</v>
      </c>
      <c r="L37" s="74" t="s">
        <v>7006</v>
      </c>
      <c r="M37" s="74" t="s">
        <v>995</v>
      </c>
      <c r="N37" s="74" t="s">
        <v>7007</v>
      </c>
      <c r="O37" s="74" t="s">
        <v>7007</v>
      </c>
      <c r="P37" s="74" t="s">
        <v>7008</v>
      </c>
      <c r="Q37" s="24" t="s">
        <v>4729</v>
      </c>
      <c r="R37" s="24" t="s">
        <v>2971</v>
      </c>
      <c r="S37" s="24" t="s">
        <v>4730</v>
      </c>
      <c r="T37" s="24" t="s">
        <v>4730</v>
      </c>
      <c r="U37" s="24" t="s">
        <v>4731</v>
      </c>
      <c r="V37" s="24" t="s">
        <v>4732</v>
      </c>
      <c r="W37" s="24" t="s">
        <v>4733</v>
      </c>
      <c r="X37" s="17" t="s">
        <v>4541</v>
      </c>
      <c r="Y37" s="24" t="s">
        <v>4541</v>
      </c>
      <c r="Z37" s="17" t="s">
        <v>4428</v>
      </c>
      <c r="AA37" s="24" t="s">
        <v>682</v>
      </c>
      <c r="AB37" s="24" t="s">
        <v>683</v>
      </c>
      <c r="AC37" s="23" t="s">
        <v>281</v>
      </c>
      <c r="AD37" s="17" t="s">
        <v>281</v>
      </c>
      <c r="AE37" s="24" t="s">
        <v>1205</v>
      </c>
      <c r="AF37" s="24" t="s">
        <v>1206</v>
      </c>
      <c r="AG37" s="23" t="s">
        <v>311</v>
      </c>
      <c r="AH37" s="17" t="s">
        <v>342</v>
      </c>
      <c r="AI37" s="24" t="s">
        <v>342</v>
      </c>
      <c r="AJ37" s="24" t="s">
        <v>264</v>
      </c>
      <c r="AK37" s="23" t="s">
        <v>264</v>
      </c>
      <c r="AL37" s="17" t="s">
        <v>1223</v>
      </c>
      <c r="AM37" s="24" t="s">
        <v>407</v>
      </c>
      <c r="AN37" s="24" t="s">
        <v>407</v>
      </c>
      <c r="AO37" s="23" t="s">
        <v>264</v>
      </c>
      <c r="AP37" s="17" t="s">
        <v>264</v>
      </c>
      <c r="AQ37" s="24" t="s">
        <v>1224</v>
      </c>
      <c r="AR37" s="24" t="s">
        <v>442</v>
      </c>
      <c r="AS37" s="23" t="s">
        <v>442</v>
      </c>
      <c r="AT37" s="17" t="s">
        <v>264</v>
      </c>
      <c r="AU37" s="24" t="s">
        <v>1225</v>
      </c>
      <c r="AV37" s="24" t="s">
        <v>1226</v>
      </c>
      <c r="AW37" s="23" t="s">
        <v>478</v>
      </c>
      <c r="AX37" s="17" t="s">
        <v>478</v>
      </c>
      <c r="AY37" s="24" t="s">
        <v>264</v>
      </c>
      <c r="AZ37" s="24" t="s">
        <v>1227</v>
      </c>
      <c r="BA37" s="23" t="s">
        <v>1228</v>
      </c>
      <c r="BB37" s="17" t="s">
        <v>513</v>
      </c>
      <c r="BC37" s="24" t="s">
        <v>513</v>
      </c>
      <c r="BD37" s="24" t="s">
        <v>264</v>
      </c>
      <c r="BE37" s="23" t="s">
        <v>264</v>
      </c>
      <c r="BF37" s="17" t="s">
        <v>1229</v>
      </c>
      <c r="BG37" s="24" t="s">
        <v>264</v>
      </c>
      <c r="BH37" s="24" t="s">
        <v>264</v>
      </c>
      <c r="BI37" s="23" t="s">
        <v>264</v>
      </c>
      <c r="BJ37" s="17" t="s">
        <v>264</v>
      </c>
      <c r="BK37" s="24" t="s">
        <v>1230</v>
      </c>
      <c r="BL37" s="24" t="s">
        <v>264</v>
      </c>
      <c r="BM37" s="23" t="s">
        <v>264</v>
      </c>
      <c r="BN37" s="17" t="s">
        <v>264</v>
      </c>
      <c r="BO37" s="24" t="s">
        <v>264</v>
      </c>
      <c r="BP37" s="24" t="s">
        <v>264</v>
      </c>
      <c r="BQ37" s="23" t="s">
        <v>264</v>
      </c>
      <c r="BR37" s="17" t="s">
        <v>264</v>
      </c>
      <c r="BS37" s="24" t="s">
        <v>264</v>
      </c>
      <c r="BT37" s="24" t="s">
        <v>264</v>
      </c>
      <c r="BU37" s="23" t="s">
        <v>264</v>
      </c>
      <c r="BV37" s="17" t="s">
        <v>264</v>
      </c>
      <c r="BW37" s="24" t="s">
        <v>264</v>
      </c>
    </row>
    <row r="38" spans="1:75" s="9" customFormat="1" ht="19.95" customHeight="1" x14ac:dyDescent="0.3">
      <c r="A38" s="21" t="s">
        <v>69</v>
      </c>
      <c r="B38" s="12"/>
      <c r="C38" s="22"/>
      <c r="D38" s="22" t="s">
        <v>7911</v>
      </c>
      <c r="E38" s="75" t="s">
        <v>7919</v>
      </c>
      <c r="F38" s="75" t="s">
        <v>7676</v>
      </c>
      <c r="G38" s="75" t="s">
        <v>7536</v>
      </c>
      <c r="H38" s="75" t="s">
        <v>7537</v>
      </c>
      <c r="I38" s="75" t="s">
        <v>7286</v>
      </c>
      <c r="J38" s="75" t="s">
        <v>7286</v>
      </c>
      <c r="K38" s="75" t="s">
        <v>6981</v>
      </c>
      <c r="L38" s="75" t="s">
        <v>6982</v>
      </c>
      <c r="M38" s="75" t="s">
        <v>6983</v>
      </c>
      <c r="N38" s="75" t="s">
        <v>6984</v>
      </c>
      <c r="O38" s="75" t="s">
        <v>6984</v>
      </c>
      <c r="P38" s="75" t="s">
        <v>6985</v>
      </c>
      <c r="Q38" s="22" t="s">
        <v>4734</v>
      </c>
      <c r="R38" s="22" t="s">
        <v>4735</v>
      </c>
      <c r="S38" s="22" t="s">
        <v>4736</v>
      </c>
      <c r="T38" s="22" t="s">
        <v>4736</v>
      </c>
      <c r="U38" s="22" t="s">
        <v>4737</v>
      </c>
      <c r="V38" s="22" t="s">
        <v>4738</v>
      </c>
      <c r="W38" s="22" t="s">
        <v>4739</v>
      </c>
      <c r="X38" s="12" t="s">
        <v>4542</v>
      </c>
      <c r="Y38" s="22" t="s">
        <v>4542</v>
      </c>
      <c r="Z38" s="12" t="s">
        <v>4430</v>
      </c>
      <c r="AA38" s="22" t="s">
        <v>684</v>
      </c>
      <c r="AB38" s="22" t="s">
        <v>685</v>
      </c>
      <c r="AC38" s="21" t="s">
        <v>282</v>
      </c>
      <c r="AD38" s="12" t="s">
        <v>282</v>
      </c>
      <c r="AE38" s="22" t="s">
        <v>1231</v>
      </c>
      <c r="AF38" s="22" t="s">
        <v>1232</v>
      </c>
      <c r="AG38" s="21" t="s">
        <v>312</v>
      </c>
      <c r="AH38" s="12" t="s">
        <v>343</v>
      </c>
      <c r="AI38" s="22" t="s">
        <v>343</v>
      </c>
      <c r="AJ38" s="22" t="s">
        <v>374</v>
      </c>
      <c r="AK38" s="21" t="s">
        <v>1233</v>
      </c>
      <c r="AL38" s="12" t="s">
        <v>1234</v>
      </c>
      <c r="AM38" s="22" t="s">
        <v>408</v>
      </c>
      <c r="AN38" s="22" t="s">
        <v>408</v>
      </c>
      <c r="AO38" s="21" t="s">
        <v>1235</v>
      </c>
      <c r="AP38" s="12" t="s">
        <v>1236</v>
      </c>
      <c r="AQ38" s="22" t="s">
        <v>1237</v>
      </c>
      <c r="AR38" s="22" t="s">
        <v>443</v>
      </c>
      <c r="AS38" s="21" t="s">
        <v>443</v>
      </c>
      <c r="AT38" s="12" t="s">
        <v>1238</v>
      </c>
      <c r="AU38" s="22" t="s">
        <v>1239</v>
      </c>
      <c r="AV38" s="22" t="s">
        <v>1240</v>
      </c>
      <c r="AW38" s="21" t="s">
        <v>479</v>
      </c>
      <c r="AX38" s="12" t="s">
        <v>479</v>
      </c>
      <c r="AY38" s="22" t="s">
        <v>1241</v>
      </c>
      <c r="AZ38" s="22" t="s">
        <v>1242</v>
      </c>
      <c r="BA38" s="21" t="s">
        <v>1243</v>
      </c>
      <c r="BB38" s="12" t="s">
        <v>514</v>
      </c>
      <c r="BC38" s="22" t="s">
        <v>514</v>
      </c>
      <c r="BD38" s="22" t="s">
        <v>4740</v>
      </c>
      <c r="BE38" s="21" t="s">
        <v>1244</v>
      </c>
      <c r="BF38" s="12" t="s">
        <v>1245</v>
      </c>
      <c r="BG38" s="22" t="s">
        <v>549</v>
      </c>
      <c r="BH38" s="22" t="s">
        <v>549</v>
      </c>
      <c r="BI38" s="21" t="s">
        <v>4741</v>
      </c>
      <c r="BJ38" s="12" t="s">
        <v>4742</v>
      </c>
      <c r="BK38" s="22" t="s">
        <v>1246</v>
      </c>
      <c r="BL38" s="22" t="s">
        <v>585</v>
      </c>
      <c r="BM38" s="21" t="s">
        <v>585</v>
      </c>
      <c r="BN38" s="12" t="s">
        <v>4743</v>
      </c>
      <c r="BO38" s="22" t="s">
        <v>1247</v>
      </c>
      <c r="BP38" s="22" t="s">
        <v>1248</v>
      </c>
      <c r="BQ38" s="21" t="s">
        <v>616</v>
      </c>
      <c r="BR38" s="12" t="s">
        <v>616</v>
      </c>
      <c r="BS38" s="22" t="s">
        <v>4744</v>
      </c>
      <c r="BT38" s="22" t="s">
        <v>1249</v>
      </c>
      <c r="BU38" s="21" t="s">
        <v>4745</v>
      </c>
      <c r="BV38" s="12" t="s">
        <v>4746</v>
      </c>
      <c r="BW38" s="22" t="s">
        <v>264</v>
      </c>
    </row>
    <row r="39" spans="1:75" s="9" customFormat="1" ht="19.95" customHeight="1" x14ac:dyDescent="0.3">
      <c r="A39" s="23" t="s">
        <v>70</v>
      </c>
      <c r="B39" s="17"/>
      <c r="C39" s="24"/>
      <c r="D39" s="24" t="s">
        <v>264</v>
      </c>
      <c r="E39" s="74" t="s">
        <v>264</v>
      </c>
      <c r="F39" s="74" t="s">
        <v>7677</v>
      </c>
      <c r="G39" s="74" t="s">
        <v>264</v>
      </c>
      <c r="H39" s="74" t="s">
        <v>264</v>
      </c>
      <c r="I39" s="74" t="s">
        <v>264</v>
      </c>
      <c r="J39" s="74" t="s">
        <v>264</v>
      </c>
      <c r="K39" s="74" t="s">
        <v>264</v>
      </c>
      <c r="L39" s="74" t="s">
        <v>264</v>
      </c>
      <c r="M39" s="74" t="s">
        <v>264</v>
      </c>
      <c r="N39" s="74" t="s">
        <v>264</v>
      </c>
      <c r="O39" s="74" t="s">
        <v>264</v>
      </c>
      <c r="P39" s="74" t="s">
        <v>264</v>
      </c>
      <c r="Q39" s="24" t="s">
        <v>264</v>
      </c>
      <c r="R39" s="24" t="s">
        <v>264</v>
      </c>
      <c r="S39" s="24" t="s">
        <v>264</v>
      </c>
      <c r="T39" s="24" t="s">
        <v>264</v>
      </c>
      <c r="U39" s="24" t="s">
        <v>264</v>
      </c>
      <c r="V39" s="24" t="s">
        <v>264</v>
      </c>
      <c r="W39" s="24" t="s">
        <v>264</v>
      </c>
      <c r="X39" s="17" t="s">
        <v>313</v>
      </c>
      <c r="Y39" s="24" t="s">
        <v>313</v>
      </c>
      <c r="Z39" s="17" t="s">
        <v>264</v>
      </c>
      <c r="AA39" s="24" t="s">
        <v>264</v>
      </c>
      <c r="AB39" s="24" t="s">
        <v>264</v>
      </c>
      <c r="AC39" s="23" t="s">
        <v>264</v>
      </c>
      <c r="AD39" s="17" t="s">
        <v>264</v>
      </c>
      <c r="AE39" s="24" t="s">
        <v>264</v>
      </c>
      <c r="AF39" s="24" t="s">
        <v>264</v>
      </c>
      <c r="AG39" s="23" t="s">
        <v>264</v>
      </c>
      <c r="AH39" s="17" t="s">
        <v>264</v>
      </c>
      <c r="AI39" s="24" t="s">
        <v>264</v>
      </c>
      <c r="AJ39" s="24" t="s">
        <v>264</v>
      </c>
      <c r="AK39" s="23" t="s">
        <v>264</v>
      </c>
      <c r="AL39" s="17" t="s">
        <v>264</v>
      </c>
      <c r="AM39" s="24" t="s">
        <v>264</v>
      </c>
      <c r="AN39" s="24" t="s">
        <v>264</v>
      </c>
      <c r="AO39" s="23" t="s">
        <v>1250</v>
      </c>
      <c r="AP39" s="17" t="s">
        <v>264</v>
      </c>
      <c r="AQ39" s="24" t="s">
        <v>264</v>
      </c>
      <c r="AR39" s="24" t="s">
        <v>264</v>
      </c>
      <c r="AS39" s="23" t="s">
        <v>264</v>
      </c>
      <c r="AT39" s="17" t="s">
        <v>264</v>
      </c>
      <c r="AU39" s="24" t="s">
        <v>264</v>
      </c>
      <c r="AV39" s="24" t="s">
        <v>264</v>
      </c>
      <c r="AW39" s="23" t="s">
        <v>264</v>
      </c>
      <c r="AX39" s="17" t="s">
        <v>264</v>
      </c>
      <c r="AY39" s="24" t="s">
        <v>264</v>
      </c>
      <c r="AZ39" s="24" t="s">
        <v>264</v>
      </c>
      <c r="BA39" s="23" t="s">
        <v>264</v>
      </c>
      <c r="BB39" s="17" t="s">
        <v>264</v>
      </c>
      <c r="BC39" s="24" t="s">
        <v>264</v>
      </c>
      <c r="BD39" s="24" t="s">
        <v>264</v>
      </c>
      <c r="BE39" s="23" t="s">
        <v>264</v>
      </c>
      <c r="BF39" s="17" t="s">
        <v>264</v>
      </c>
      <c r="BG39" s="24" t="s">
        <v>264</v>
      </c>
      <c r="BH39" s="24" t="s">
        <v>264</v>
      </c>
      <c r="BI39" s="23" t="s">
        <v>264</v>
      </c>
      <c r="BJ39" s="17" t="s">
        <v>264</v>
      </c>
      <c r="BK39" s="24" t="s">
        <v>264</v>
      </c>
      <c r="BL39" s="24" t="s">
        <v>264</v>
      </c>
      <c r="BM39" s="23" t="s">
        <v>264</v>
      </c>
      <c r="BN39" s="17" t="s">
        <v>264</v>
      </c>
      <c r="BO39" s="24" t="s">
        <v>264</v>
      </c>
      <c r="BP39" s="24" t="s">
        <v>264</v>
      </c>
      <c r="BQ39" s="23" t="s">
        <v>264</v>
      </c>
      <c r="BR39" s="17" t="s">
        <v>264</v>
      </c>
      <c r="BS39" s="24" t="s">
        <v>264</v>
      </c>
      <c r="BT39" s="24" t="s">
        <v>264</v>
      </c>
      <c r="BU39" s="23" t="s">
        <v>264</v>
      </c>
      <c r="BV39" s="17" t="s">
        <v>264</v>
      </c>
      <c r="BW39" s="24" t="s">
        <v>264</v>
      </c>
    </row>
    <row r="40" spans="1:75" s="9" customFormat="1" ht="19.95" customHeight="1" x14ac:dyDescent="0.3">
      <c r="A40" s="21" t="s">
        <v>630</v>
      </c>
      <c r="B40" s="12"/>
      <c r="C40" s="22"/>
      <c r="D40" s="22" t="s">
        <v>264</v>
      </c>
      <c r="E40" s="75" t="s">
        <v>7548</v>
      </c>
      <c r="F40" s="75">
        <v>0</v>
      </c>
      <c r="G40" s="75" t="s">
        <v>264</v>
      </c>
      <c r="H40" s="75" t="s">
        <v>264</v>
      </c>
      <c r="I40" s="75" t="s">
        <v>264</v>
      </c>
      <c r="J40" s="75" t="s">
        <v>264</v>
      </c>
      <c r="K40" s="75" t="s">
        <v>264</v>
      </c>
      <c r="L40" s="75" t="s">
        <v>264</v>
      </c>
      <c r="M40" s="75" t="s">
        <v>264</v>
      </c>
      <c r="N40" s="75" t="s">
        <v>264</v>
      </c>
      <c r="O40" s="75" t="s">
        <v>264</v>
      </c>
      <c r="P40" s="75" t="s">
        <v>264</v>
      </c>
      <c r="Q40" s="22" t="s">
        <v>264</v>
      </c>
      <c r="R40" s="22" t="s">
        <v>264</v>
      </c>
      <c r="S40" s="22" t="s">
        <v>264</v>
      </c>
      <c r="T40" s="22" t="s">
        <v>264</v>
      </c>
      <c r="U40" s="22" t="s">
        <v>264</v>
      </c>
      <c r="V40" s="22" t="s">
        <v>264</v>
      </c>
      <c r="W40" s="22" t="s">
        <v>264</v>
      </c>
      <c r="X40" s="12" t="s">
        <v>264</v>
      </c>
      <c r="Y40" s="22" t="s">
        <v>264</v>
      </c>
      <c r="Z40" s="12" t="s">
        <v>264</v>
      </c>
      <c r="AA40" s="22" t="s">
        <v>264</v>
      </c>
      <c r="AB40" s="22" t="s">
        <v>264</v>
      </c>
      <c r="AC40" s="21" t="s">
        <v>264</v>
      </c>
      <c r="AD40" s="12" t="s">
        <v>264</v>
      </c>
      <c r="AE40" s="22" t="s">
        <v>313</v>
      </c>
      <c r="AF40" s="22" t="s">
        <v>313</v>
      </c>
      <c r="AG40" s="21" t="s">
        <v>313</v>
      </c>
      <c r="AH40" s="12" t="s">
        <v>344</v>
      </c>
      <c r="AI40" s="22" t="s">
        <v>344</v>
      </c>
      <c r="AJ40" s="22" t="s">
        <v>375</v>
      </c>
      <c r="AK40" s="21" t="s">
        <v>1251</v>
      </c>
      <c r="AL40" s="12" t="s">
        <v>1252</v>
      </c>
      <c r="AM40" s="22" t="s">
        <v>409</v>
      </c>
      <c r="AN40" s="22" t="s">
        <v>409</v>
      </c>
      <c r="AO40" s="21" t="s">
        <v>509</v>
      </c>
      <c r="AP40" s="12" t="s">
        <v>1253</v>
      </c>
      <c r="AQ40" s="22" t="s">
        <v>1254</v>
      </c>
      <c r="AR40" s="22" t="s">
        <v>444</v>
      </c>
      <c r="AS40" s="21" t="s">
        <v>444</v>
      </c>
      <c r="AT40" s="12" t="s">
        <v>1212</v>
      </c>
      <c r="AU40" s="22" t="s">
        <v>1255</v>
      </c>
      <c r="AV40" s="22" t="s">
        <v>1256</v>
      </c>
      <c r="AW40" s="21" t="s">
        <v>480</v>
      </c>
      <c r="AX40" s="12" t="s">
        <v>480</v>
      </c>
      <c r="AY40" s="22" t="s">
        <v>1257</v>
      </c>
      <c r="AZ40" s="22" t="s">
        <v>264</v>
      </c>
      <c r="BA40" s="21" t="s">
        <v>1258</v>
      </c>
      <c r="BB40" s="12" t="s">
        <v>264</v>
      </c>
      <c r="BC40" s="22" t="s">
        <v>264</v>
      </c>
      <c r="BD40" s="22" t="s">
        <v>264</v>
      </c>
      <c r="BE40" s="21" t="s">
        <v>264</v>
      </c>
      <c r="BF40" s="12" t="s">
        <v>264</v>
      </c>
      <c r="BG40" s="22" t="s">
        <v>264</v>
      </c>
      <c r="BH40" s="22" t="s">
        <v>264</v>
      </c>
      <c r="BI40" s="21" t="s">
        <v>264</v>
      </c>
      <c r="BJ40" s="12" t="s">
        <v>264</v>
      </c>
      <c r="BK40" s="22" t="s">
        <v>264</v>
      </c>
      <c r="BL40" s="22" t="s">
        <v>264</v>
      </c>
      <c r="BM40" s="21" t="s">
        <v>264</v>
      </c>
      <c r="BN40" s="12" t="s">
        <v>264</v>
      </c>
      <c r="BO40" s="22" t="s">
        <v>264</v>
      </c>
      <c r="BP40" s="22" t="s">
        <v>264</v>
      </c>
      <c r="BQ40" s="21" t="s">
        <v>264</v>
      </c>
      <c r="BR40" s="12" t="s">
        <v>264</v>
      </c>
      <c r="BS40" s="22" t="s">
        <v>264</v>
      </c>
      <c r="BT40" s="22" t="s">
        <v>264</v>
      </c>
      <c r="BU40" s="21" t="s">
        <v>264</v>
      </c>
      <c r="BV40" s="12" t="s">
        <v>264</v>
      </c>
      <c r="BW40" s="22" t="s">
        <v>264</v>
      </c>
    </row>
    <row r="41" spans="1:75" s="9" customFormat="1" ht="19.95" customHeight="1" x14ac:dyDescent="0.3">
      <c r="A41" s="23" t="s">
        <v>71</v>
      </c>
      <c r="B41" s="17"/>
      <c r="C41" s="24"/>
      <c r="D41" s="24" t="s">
        <v>264</v>
      </c>
      <c r="E41" s="74" t="s">
        <v>264</v>
      </c>
      <c r="F41" s="74" t="s">
        <v>7678</v>
      </c>
      <c r="G41" s="74" t="s">
        <v>7538</v>
      </c>
      <c r="H41" s="74" t="s">
        <v>7539</v>
      </c>
      <c r="I41" s="74" t="s">
        <v>7287</v>
      </c>
      <c r="J41" s="74" t="s">
        <v>7287</v>
      </c>
      <c r="K41" s="74" t="s">
        <v>6967</v>
      </c>
      <c r="L41" s="74" t="s">
        <v>6968</v>
      </c>
      <c r="M41" s="74" t="s">
        <v>6969</v>
      </c>
      <c r="N41" s="74" t="s">
        <v>6970</v>
      </c>
      <c r="O41" s="74" t="s">
        <v>6970</v>
      </c>
      <c r="P41" s="74" t="s">
        <v>6971</v>
      </c>
      <c r="Q41" s="24" t="s">
        <v>4747</v>
      </c>
      <c r="R41" s="24" t="s">
        <v>4748</v>
      </c>
      <c r="S41" s="24" t="s">
        <v>4749</v>
      </c>
      <c r="T41" s="24" t="s">
        <v>4749</v>
      </c>
      <c r="U41" s="24" t="s">
        <v>4750</v>
      </c>
      <c r="V41" s="24" t="s">
        <v>4751</v>
      </c>
      <c r="W41" s="24" t="s">
        <v>4752</v>
      </c>
      <c r="X41" s="17" t="s">
        <v>4543</v>
      </c>
      <c r="Y41" s="24" t="s">
        <v>4543</v>
      </c>
      <c r="Z41" s="17" t="s">
        <v>4431</v>
      </c>
      <c r="AA41" s="24" t="s">
        <v>686</v>
      </c>
      <c r="AB41" s="24" t="s">
        <v>687</v>
      </c>
      <c r="AC41" s="23" t="s">
        <v>283</v>
      </c>
      <c r="AD41" s="17" t="s">
        <v>283</v>
      </c>
      <c r="AE41" s="24" t="s">
        <v>1259</v>
      </c>
      <c r="AF41" s="24" t="s">
        <v>1260</v>
      </c>
      <c r="AG41" s="23" t="s">
        <v>314</v>
      </c>
      <c r="AH41" s="17" t="s">
        <v>345</v>
      </c>
      <c r="AI41" s="24" t="s">
        <v>345</v>
      </c>
      <c r="AJ41" s="24" t="s">
        <v>376</v>
      </c>
      <c r="AK41" s="23" t="s">
        <v>1261</v>
      </c>
      <c r="AL41" s="17" t="s">
        <v>1262</v>
      </c>
      <c r="AM41" s="24" t="s">
        <v>410</v>
      </c>
      <c r="AN41" s="24" t="s">
        <v>410</v>
      </c>
      <c r="AO41" s="23" t="s">
        <v>1263</v>
      </c>
      <c r="AP41" s="17" t="s">
        <v>1264</v>
      </c>
      <c r="AQ41" s="24" t="s">
        <v>462</v>
      </c>
      <c r="AR41" s="24" t="s">
        <v>445</v>
      </c>
      <c r="AS41" s="23" t="s">
        <v>445</v>
      </c>
      <c r="AT41" s="17" t="s">
        <v>1265</v>
      </c>
      <c r="AU41" s="24" t="s">
        <v>1266</v>
      </c>
      <c r="AV41" s="24" t="s">
        <v>1267</v>
      </c>
      <c r="AW41" s="23" t="s">
        <v>481</v>
      </c>
      <c r="AX41" s="17" t="s">
        <v>481</v>
      </c>
      <c r="AY41" s="24" t="s">
        <v>1268</v>
      </c>
      <c r="AZ41" s="24" t="s">
        <v>1269</v>
      </c>
      <c r="BA41" s="23" t="s">
        <v>1270</v>
      </c>
      <c r="BB41" s="17" t="s">
        <v>515</v>
      </c>
      <c r="BC41" s="24" t="s">
        <v>515</v>
      </c>
      <c r="BD41" s="24" t="s">
        <v>1271</v>
      </c>
      <c r="BE41" s="23" t="s">
        <v>1272</v>
      </c>
      <c r="BF41" s="17" t="s">
        <v>1273</v>
      </c>
      <c r="BG41" s="24" t="s">
        <v>550</v>
      </c>
      <c r="BH41" s="24" t="s">
        <v>550</v>
      </c>
      <c r="BI41" s="23" t="s">
        <v>1274</v>
      </c>
      <c r="BJ41" s="17" t="s">
        <v>1275</v>
      </c>
      <c r="BK41" s="24" t="s">
        <v>1276</v>
      </c>
      <c r="BL41" s="24" t="s">
        <v>586</v>
      </c>
      <c r="BM41" s="23" t="s">
        <v>586</v>
      </c>
      <c r="BN41" s="17" t="s">
        <v>1277</v>
      </c>
      <c r="BO41" s="24" t="s">
        <v>1278</v>
      </c>
      <c r="BP41" s="24" t="s">
        <v>1279</v>
      </c>
      <c r="BQ41" s="23" t="s">
        <v>617</v>
      </c>
      <c r="BR41" s="17" t="s">
        <v>617</v>
      </c>
      <c r="BS41" s="24" t="s">
        <v>1280</v>
      </c>
      <c r="BT41" s="24" t="s">
        <v>1281</v>
      </c>
      <c r="BU41" s="23" t="s">
        <v>1282</v>
      </c>
      <c r="BV41" s="17" t="s">
        <v>4753</v>
      </c>
      <c r="BW41" s="24" t="s">
        <v>264</v>
      </c>
    </row>
    <row r="42" spans="1:75" s="9" customFormat="1" ht="19.95" customHeight="1" x14ac:dyDescent="0.3">
      <c r="A42" s="21" t="s">
        <v>72</v>
      </c>
      <c r="B42" s="12"/>
      <c r="C42" s="22"/>
      <c r="D42" s="22" t="s">
        <v>7912</v>
      </c>
      <c r="E42" s="75" t="s">
        <v>7550</v>
      </c>
      <c r="F42" s="75" t="s">
        <v>7679</v>
      </c>
      <c r="G42" s="75" t="s">
        <v>7540</v>
      </c>
      <c r="H42" s="75" t="s">
        <v>7541</v>
      </c>
      <c r="I42" s="75" t="s">
        <v>7288</v>
      </c>
      <c r="J42" s="75" t="s">
        <v>7288</v>
      </c>
      <c r="K42" s="75" t="s">
        <v>6967</v>
      </c>
      <c r="L42" s="75" t="s">
        <v>6968</v>
      </c>
      <c r="M42" s="75" t="s">
        <v>6969</v>
      </c>
      <c r="N42" s="75" t="s">
        <v>6970</v>
      </c>
      <c r="O42" s="75" t="s">
        <v>6970</v>
      </c>
      <c r="P42" s="75" t="s">
        <v>6971</v>
      </c>
      <c r="Q42" s="22" t="s">
        <v>4754</v>
      </c>
      <c r="R42" s="22" t="s">
        <v>4755</v>
      </c>
      <c r="S42" s="22" t="s">
        <v>4756</v>
      </c>
      <c r="T42" s="22" t="s">
        <v>4756</v>
      </c>
      <c r="U42" s="22" t="s">
        <v>4757</v>
      </c>
      <c r="V42" s="22" t="s">
        <v>4758</v>
      </c>
      <c r="W42" s="22" t="s">
        <v>4759</v>
      </c>
      <c r="X42" s="12" t="s">
        <v>4544</v>
      </c>
      <c r="Y42" s="22" t="s">
        <v>4544</v>
      </c>
      <c r="Z42" s="12" t="s">
        <v>4432</v>
      </c>
      <c r="AA42" s="22" t="s">
        <v>688</v>
      </c>
      <c r="AB42" s="22" t="s">
        <v>689</v>
      </c>
      <c r="AC42" s="21" t="s">
        <v>284</v>
      </c>
      <c r="AD42" s="12" t="s">
        <v>284</v>
      </c>
      <c r="AE42" s="22" t="s">
        <v>1283</v>
      </c>
      <c r="AF42" s="22" t="s">
        <v>1284</v>
      </c>
      <c r="AG42" s="21" t="s">
        <v>315</v>
      </c>
      <c r="AH42" s="12" t="s">
        <v>346</v>
      </c>
      <c r="AI42" s="22" t="s">
        <v>346</v>
      </c>
      <c r="AJ42" s="22" t="s">
        <v>377</v>
      </c>
      <c r="AK42" s="21" t="s">
        <v>1285</v>
      </c>
      <c r="AL42" s="12" t="s">
        <v>1286</v>
      </c>
      <c r="AM42" s="22" t="s">
        <v>411</v>
      </c>
      <c r="AN42" s="22" t="s">
        <v>411</v>
      </c>
      <c r="AO42" s="21" t="s">
        <v>1287</v>
      </c>
      <c r="AP42" s="12" t="s">
        <v>1288</v>
      </c>
      <c r="AQ42" s="22" t="s">
        <v>1289</v>
      </c>
      <c r="AR42" s="22" t="s">
        <v>446</v>
      </c>
      <c r="AS42" s="21" t="s">
        <v>446</v>
      </c>
      <c r="AT42" s="12" t="s">
        <v>1290</v>
      </c>
      <c r="AU42" s="22" t="s">
        <v>1291</v>
      </c>
      <c r="AV42" s="22" t="s">
        <v>1292</v>
      </c>
      <c r="AW42" s="21" t="s">
        <v>482</v>
      </c>
      <c r="AX42" s="12" t="s">
        <v>482</v>
      </c>
      <c r="AY42" s="22" t="s">
        <v>1293</v>
      </c>
      <c r="AZ42" s="22" t="s">
        <v>1294</v>
      </c>
      <c r="BA42" s="21" t="s">
        <v>1295</v>
      </c>
      <c r="BB42" s="12" t="s">
        <v>516</v>
      </c>
      <c r="BC42" s="22" t="s">
        <v>516</v>
      </c>
      <c r="BD42" s="22" t="s">
        <v>1296</v>
      </c>
      <c r="BE42" s="21" t="s">
        <v>1297</v>
      </c>
      <c r="BF42" s="12" t="s">
        <v>1298</v>
      </c>
      <c r="BG42" s="22" t="s">
        <v>551</v>
      </c>
      <c r="BH42" s="22" t="s">
        <v>551</v>
      </c>
      <c r="BI42" s="21" t="s">
        <v>1299</v>
      </c>
      <c r="BJ42" s="12" t="s">
        <v>1300</v>
      </c>
      <c r="BK42" s="22" t="s">
        <v>1301</v>
      </c>
      <c r="BL42" s="22" t="s">
        <v>587</v>
      </c>
      <c r="BM42" s="21" t="s">
        <v>587</v>
      </c>
      <c r="BN42" s="12" t="s">
        <v>1302</v>
      </c>
      <c r="BO42" s="22" t="s">
        <v>1303</v>
      </c>
      <c r="BP42" s="22" t="s">
        <v>1304</v>
      </c>
      <c r="BQ42" s="21" t="s">
        <v>618</v>
      </c>
      <c r="BR42" s="12" t="s">
        <v>618</v>
      </c>
      <c r="BS42" s="22" t="s">
        <v>1305</v>
      </c>
      <c r="BT42" s="22" t="s">
        <v>1306</v>
      </c>
      <c r="BU42" s="21" t="s">
        <v>1307</v>
      </c>
      <c r="BV42" s="12" t="s">
        <v>4760</v>
      </c>
      <c r="BW42" s="22" t="s">
        <v>264</v>
      </c>
    </row>
    <row r="43" spans="1:75" s="9" customFormat="1" ht="19.95" customHeight="1" x14ac:dyDescent="0.3">
      <c r="A43" s="23" t="s">
        <v>57</v>
      </c>
      <c r="B43" s="17"/>
      <c r="C43" s="24"/>
      <c r="D43" s="24" t="s">
        <v>7687</v>
      </c>
      <c r="E43" s="74" t="s">
        <v>7294</v>
      </c>
      <c r="F43" s="74">
        <v>0</v>
      </c>
      <c r="G43" s="74" t="s">
        <v>264</v>
      </c>
      <c r="H43" s="74" t="s">
        <v>264</v>
      </c>
      <c r="I43" s="74" t="s">
        <v>264</v>
      </c>
      <c r="J43" s="74" t="s">
        <v>264</v>
      </c>
      <c r="K43" s="74" t="s">
        <v>6972</v>
      </c>
      <c r="L43" s="74" t="s">
        <v>6973</v>
      </c>
      <c r="M43" s="74" t="s">
        <v>6974</v>
      </c>
      <c r="N43" s="74" t="s">
        <v>6975</v>
      </c>
      <c r="O43" s="74" t="s">
        <v>6975</v>
      </c>
      <c r="P43" s="74" t="s">
        <v>6976</v>
      </c>
      <c r="Q43" s="24" t="s">
        <v>264</v>
      </c>
      <c r="R43" s="24" t="s">
        <v>264</v>
      </c>
      <c r="S43" s="24" t="s">
        <v>264</v>
      </c>
      <c r="T43" s="24" t="s">
        <v>264</v>
      </c>
      <c r="U43" s="24" t="s">
        <v>264</v>
      </c>
      <c r="V43" s="24"/>
      <c r="W43" s="24"/>
      <c r="X43" s="17" t="s">
        <v>264</v>
      </c>
      <c r="Y43" s="24" t="s">
        <v>264</v>
      </c>
      <c r="Z43" s="17" t="s">
        <v>264</v>
      </c>
      <c r="AA43" s="24" t="s">
        <v>264</v>
      </c>
      <c r="AB43" s="24" t="s">
        <v>264</v>
      </c>
      <c r="AC43" s="23" t="s">
        <v>264</v>
      </c>
      <c r="AD43" s="17" t="s">
        <v>264</v>
      </c>
      <c r="AE43" s="24" t="s">
        <v>264</v>
      </c>
      <c r="AF43" s="24" t="s">
        <v>264</v>
      </c>
      <c r="AG43" s="23" t="s">
        <v>264</v>
      </c>
      <c r="AH43" s="17" t="s">
        <v>264</v>
      </c>
      <c r="AI43" s="24" t="s">
        <v>264</v>
      </c>
      <c r="AJ43" s="24" t="s">
        <v>264</v>
      </c>
      <c r="AK43" s="23" t="s">
        <v>264</v>
      </c>
      <c r="AL43" s="17" t="s">
        <v>264</v>
      </c>
      <c r="AM43" s="24" t="s">
        <v>264</v>
      </c>
      <c r="AN43" s="24" t="s">
        <v>264</v>
      </c>
      <c r="AO43" s="23" t="s">
        <v>264</v>
      </c>
      <c r="AP43" s="17" t="s">
        <v>264</v>
      </c>
      <c r="AQ43" s="24" t="s">
        <v>264</v>
      </c>
      <c r="AR43" s="24" t="s">
        <v>264</v>
      </c>
      <c r="AS43" s="23" t="s">
        <v>264</v>
      </c>
      <c r="AT43" s="17" t="s">
        <v>264</v>
      </c>
      <c r="AU43" s="24" t="s">
        <v>1308</v>
      </c>
      <c r="AV43" s="24" t="s">
        <v>264</v>
      </c>
      <c r="AW43" s="23" t="s">
        <v>264</v>
      </c>
      <c r="AX43" s="17" t="s">
        <v>264</v>
      </c>
      <c r="AY43" s="24" t="s">
        <v>264</v>
      </c>
      <c r="AZ43" s="24" t="s">
        <v>1309</v>
      </c>
      <c r="BA43" s="23" t="s">
        <v>1310</v>
      </c>
      <c r="BB43" s="17" t="s">
        <v>264</v>
      </c>
      <c r="BC43" s="24" t="s">
        <v>264</v>
      </c>
      <c r="BD43" s="24" t="s">
        <v>264</v>
      </c>
      <c r="BE43" s="23" t="s">
        <v>1311</v>
      </c>
      <c r="BF43" s="17" t="s">
        <v>1312</v>
      </c>
      <c r="BG43" s="24" t="s">
        <v>264</v>
      </c>
      <c r="BH43" s="24" t="s">
        <v>264</v>
      </c>
      <c r="BI43" s="23" t="s">
        <v>264</v>
      </c>
      <c r="BJ43" s="17" t="s">
        <v>1330</v>
      </c>
      <c r="BK43" s="24" t="s">
        <v>1313</v>
      </c>
      <c r="BL43" s="24" t="s">
        <v>264</v>
      </c>
      <c r="BM43" s="23" t="s">
        <v>264</v>
      </c>
      <c r="BN43" s="17" t="s">
        <v>264</v>
      </c>
      <c r="BO43" s="24" t="s">
        <v>264</v>
      </c>
      <c r="BP43" s="24" t="s">
        <v>264</v>
      </c>
      <c r="BQ43" s="23" t="s">
        <v>264</v>
      </c>
      <c r="BR43" s="17" t="s">
        <v>264</v>
      </c>
      <c r="BS43" s="24" t="s">
        <v>264</v>
      </c>
      <c r="BT43" s="24" t="s">
        <v>264</v>
      </c>
      <c r="BU43" s="23" t="s">
        <v>264</v>
      </c>
      <c r="BV43" s="17" t="s">
        <v>4761</v>
      </c>
      <c r="BW43" s="24" t="s">
        <v>264</v>
      </c>
    </row>
    <row r="44" spans="1:75" s="9" customFormat="1" ht="19.95" customHeight="1" x14ac:dyDescent="0.3">
      <c r="A44" s="21" t="s">
        <v>73</v>
      </c>
      <c r="B44" s="12"/>
      <c r="C44" s="22"/>
      <c r="D44" s="22" t="s">
        <v>7792</v>
      </c>
      <c r="E44" s="75" t="s">
        <v>7302</v>
      </c>
      <c r="F44" s="75" t="s">
        <v>7680</v>
      </c>
      <c r="G44" s="75" t="s">
        <v>7542</v>
      </c>
      <c r="H44" s="75" t="s">
        <v>7543</v>
      </c>
      <c r="I44" s="75" t="s">
        <v>7289</v>
      </c>
      <c r="J44" s="75" t="s">
        <v>7289</v>
      </c>
      <c r="K44" s="75" t="s">
        <v>264</v>
      </c>
      <c r="L44" s="75" t="s">
        <v>264</v>
      </c>
      <c r="M44" s="75" t="s">
        <v>264</v>
      </c>
      <c r="N44" s="75" t="s">
        <v>264</v>
      </c>
      <c r="O44" s="75" t="s">
        <v>264</v>
      </c>
      <c r="P44" s="75" t="s">
        <v>264</v>
      </c>
      <c r="Q44" s="22" t="s">
        <v>4762</v>
      </c>
      <c r="R44" s="22" t="s">
        <v>4763</v>
      </c>
      <c r="S44" s="22" t="s">
        <v>4764</v>
      </c>
      <c r="T44" s="22" t="s">
        <v>4764</v>
      </c>
      <c r="U44" s="22" t="s">
        <v>4765</v>
      </c>
      <c r="V44" s="22" t="s">
        <v>4766</v>
      </c>
      <c r="W44" s="22" t="s">
        <v>859</v>
      </c>
      <c r="X44" s="12" t="s">
        <v>4545</v>
      </c>
      <c r="Y44" s="22" t="s">
        <v>4545</v>
      </c>
      <c r="Z44" s="12" t="s">
        <v>4433</v>
      </c>
      <c r="AA44" s="22" t="s">
        <v>690</v>
      </c>
      <c r="AB44" s="22" t="s">
        <v>691</v>
      </c>
      <c r="AC44" s="21" t="s">
        <v>285</v>
      </c>
      <c r="AD44" s="12" t="s">
        <v>285</v>
      </c>
      <c r="AE44" s="22" t="s">
        <v>1314</v>
      </c>
      <c r="AF44" s="22" t="s">
        <v>1315</v>
      </c>
      <c r="AG44" s="21" t="s">
        <v>316</v>
      </c>
      <c r="AH44" s="12" t="s">
        <v>347</v>
      </c>
      <c r="AI44" s="22" t="s">
        <v>347</v>
      </c>
      <c r="AJ44" s="22" t="s">
        <v>378</v>
      </c>
      <c r="AK44" s="21" t="s">
        <v>1316</v>
      </c>
      <c r="AL44" s="12" t="s">
        <v>1317</v>
      </c>
      <c r="AM44" s="22" t="s">
        <v>412</v>
      </c>
      <c r="AN44" s="22" t="s">
        <v>412</v>
      </c>
      <c r="AO44" s="21" t="s">
        <v>1318</v>
      </c>
      <c r="AP44" s="12" t="s">
        <v>1319</v>
      </c>
      <c r="AQ44" s="22" t="s">
        <v>1088</v>
      </c>
      <c r="AR44" s="22" t="s">
        <v>447</v>
      </c>
      <c r="AS44" s="21" t="s">
        <v>447</v>
      </c>
      <c r="AT44" s="12" t="s">
        <v>1320</v>
      </c>
      <c r="AU44" s="22" t="s">
        <v>1321</v>
      </c>
      <c r="AV44" s="22" t="s">
        <v>1322</v>
      </c>
      <c r="AW44" s="21" t="s">
        <v>483</v>
      </c>
      <c r="AX44" s="12" t="s">
        <v>483</v>
      </c>
      <c r="AY44" s="22" t="s">
        <v>1323</v>
      </c>
      <c r="AZ44" s="22" t="s">
        <v>1324</v>
      </c>
      <c r="BA44" s="21" t="s">
        <v>1325</v>
      </c>
      <c r="BB44" s="12" t="s">
        <v>517</v>
      </c>
      <c r="BC44" s="22" t="s">
        <v>517</v>
      </c>
      <c r="BD44" s="22" t="s">
        <v>1326</v>
      </c>
      <c r="BE44" s="21" t="s">
        <v>1327</v>
      </c>
      <c r="BF44" s="12" t="s">
        <v>1328</v>
      </c>
      <c r="BG44" s="22" t="s">
        <v>552</v>
      </c>
      <c r="BH44" s="22" t="s">
        <v>552</v>
      </c>
      <c r="BI44" s="21" t="s">
        <v>1329</v>
      </c>
      <c r="BJ44" s="12" t="s">
        <v>1355</v>
      </c>
      <c r="BK44" s="22" t="s">
        <v>1331</v>
      </c>
      <c r="BL44" s="22" t="s">
        <v>588</v>
      </c>
      <c r="BM44" s="21" t="s">
        <v>588</v>
      </c>
      <c r="BN44" s="12" t="s">
        <v>1332</v>
      </c>
      <c r="BO44" s="22" t="s">
        <v>1333</v>
      </c>
      <c r="BP44" s="22" t="s">
        <v>1334</v>
      </c>
      <c r="BQ44" s="21" t="s">
        <v>619</v>
      </c>
      <c r="BR44" s="12" t="s">
        <v>619</v>
      </c>
      <c r="BS44" s="22" t="s">
        <v>1335</v>
      </c>
      <c r="BT44" s="22" t="s">
        <v>1336</v>
      </c>
      <c r="BU44" s="21" t="s">
        <v>1337</v>
      </c>
      <c r="BV44" s="12" t="s">
        <v>4767</v>
      </c>
      <c r="BW44" s="22" t="s">
        <v>264</v>
      </c>
    </row>
    <row r="45" spans="1:75" s="9" customFormat="1" ht="19.95" customHeight="1" x14ac:dyDescent="0.3">
      <c r="A45" s="23" t="s">
        <v>631</v>
      </c>
      <c r="B45" s="17"/>
      <c r="C45" s="24"/>
      <c r="D45" s="24"/>
      <c r="E45" s="74"/>
      <c r="F45" s="74" t="s">
        <v>7681</v>
      </c>
      <c r="G45" s="74" t="s">
        <v>7544</v>
      </c>
      <c r="H45" s="74" t="s">
        <v>7545</v>
      </c>
      <c r="I45" s="74" t="s">
        <v>7290</v>
      </c>
      <c r="J45" s="74" t="s">
        <v>7290</v>
      </c>
      <c r="K45" s="74" t="s">
        <v>6977</v>
      </c>
      <c r="L45" s="74" t="s">
        <v>2399</v>
      </c>
      <c r="M45" s="74" t="s">
        <v>6978</v>
      </c>
      <c r="N45" s="74" t="s">
        <v>6979</v>
      </c>
      <c r="O45" s="74" t="s">
        <v>6979</v>
      </c>
      <c r="P45" s="74" t="s">
        <v>6980</v>
      </c>
      <c r="Q45" s="24" t="s">
        <v>4768</v>
      </c>
      <c r="R45" s="24" t="s">
        <v>4769</v>
      </c>
      <c r="S45" s="24" t="s">
        <v>4770</v>
      </c>
      <c r="T45" s="24" t="s">
        <v>4770</v>
      </c>
      <c r="U45" s="24" t="s">
        <v>4771</v>
      </c>
      <c r="V45" s="24" t="s">
        <v>4772</v>
      </c>
      <c r="W45" s="24" t="s">
        <v>4773</v>
      </c>
      <c r="X45" s="17" t="s">
        <v>4546</v>
      </c>
      <c r="Y45" s="24" t="s">
        <v>4546</v>
      </c>
      <c r="Z45" s="17" t="s">
        <v>4434</v>
      </c>
      <c r="AA45" s="24" t="s">
        <v>692</v>
      </c>
      <c r="AB45" s="24" t="s">
        <v>693</v>
      </c>
      <c r="AC45" s="23" t="s">
        <v>286</v>
      </c>
      <c r="AD45" s="17" t="s">
        <v>286</v>
      </c>
      <c r="AE45" s="24" t="s">
        <v>1338</v>
      </c>
      <c r="AF45" s="24" t="s">
        <v>1339</v>
      </c>
      <c r="AG45" s="23" t="s">
        <v>317</v>
      </c>
      <c r="AH45" s="17" t="s">
        <v>348</v>
      </c>
      <c r="AI45" s="24" t="s">
        <v>348</v>
      </c>
      <c r="AJ45" s="24" t="s">
        <v>379</v>
      </c>
      <c r="AK45" s="23" t="s">
        <v>1340</v>
      </c>
      <c r="AL45" s="17" t="s">
        <v>1341</v>
      </c>
      <c r="AM45" s="24" t="s">
        <v>413</v>
      </c>
      <c r="AN45" s="24" t="s">
        <v>413</v>
      </c>
      <c r="AO45" s="23" t="s">
        <v>1342</v>
      </c>
      <c r="AP45" s="17" t="s">
        <v>1343</v>
      </c>
      <c r="AQ45" s="24" t="s">
        <v>1344</v>
      </c>
      <c r="AR45" s="24" t="s">
        <v>448</v>
      </c>
      <c r="AS45" s="23" t="s">
        <v>448</v>
      </c>
      <c r="AT45" s="17" t="s">
        <v>1345</v>
      </c>
      <c r="AU45" s="24" t="s">
        <v>1346</v>
      </c>
      <c r="AV45" s="24" t="s">
        <v>1347</v>
      </c>
      <c r="AW45" s="23" t="s">
        <v>484</v>
      </c>
      <c r="AX45" s="17" t="s">
        <v>484</v>
      </c>
      <c r="AY45" s="24" t="s">
        <v>1348</v>
      </c>
      <c r="AZ45" s="24" t="s">
        <v>1349</v>
      </c>
      <c r="BA45" s="23" t="s">
        <v>1350</v>
      </c>
      <c r="BB45" s="17" t="s">
        <v>518</v>
      </c>
      <c r="BC45" s="24" t="s">
        <v>518</v>
      </c>
      <c r="BD45" s="24" t="s">
        <v>1351</v>
      </c>
      <c r="BE45" s="23" t="s">
        <v>1352</v>
      </c>
      <c r="BF45" s="17" t="s">
        <v>1353</v>
      </c>
      <c r="BG45" s="24" t="s">
        <v>553</v>
      </c>
      <c r="BH45" s="24" t="s">
        <v>553</v>
      </c>
      <c r="BI45" s="23" t="s">
        <v>1354</v>
      </c>
      <c r="BJ45" s="17" t="s">
        <v>1378</v>
      </c>
      <c r="BK45" s="24" t="s">
        <v>1356</v>
      </c>
      <c r="BL45" s="24" t="s">
        <v>589</v>
      </c>
      <c r="BM45" s="23" t="s">
        <v>589</v>
      </c>
      <c r="BN45" s="17" t="s">
        <v>1357</v>
      </c>
      <c r="BO45" s="24" t="s">
        <v>1358</v>
      </c>
      <c r="BP45" s="24" t="s">
        <v>264</v>
      </c>
      <c r="BQ45" s="23" t="s">
        <v>620</v>
      </c>
      <c r="BR45" s="17" t="s">
        <v>620</v>
      </c>
      <c r="BS45" s="24" t="s">
        <v>1359</v>
      </c>
      <c r="BT45" s="24" t="s">
        <v>1360</v>
      </c>
      <c r="BU45" s="23" t="s">
        <v>264</v>
      </c>
      <c r="BV45" s="17" t="s">
        <v>4774</v>
      </c>
      <c r="BW45" s="24" t="s">
        <v>264</v>
      </c>
    </row>
    <row r="46" spans="1:75" s="9" customFormat="1" ht="19.95" customHeight="1" x14ac:dyDescent="0.3">
      <c r="A46" s="21" t="s">
        <v>74</v>
      </c>
      <c r="B46" s="12"/>
      <c r="C46" s="22"/>
      <c r="D46" s="22"/>
      <c r="E46" s="75"/>
      <c r="F46" s="75" t="s">
        <v>7682</v>
      </c>
      <c r="G46" s="75" t="s">
        <v>7546</v>
      </c>
      <c r="H46" s="75" t="s">
        <v>7547</v>
      </c>
      <c r="I46" s="75" t="s">
        <v>7291</v>
      </c>
      <c r="J46" s="75" t="s">
        <v>7291</v>
      </c>
      <c r="K46" s="75" t="s">
        <v>264</v>
      </c>
      <c r="L46" s="75" t="s">
        <v>3699</v>
      </c>
      <c r="M46" s="75" t="s">
        <v>6965</v>
      </c>
      <c r="N46" s="75" t="s">
        <v>6966</v>
      </c>
      <c r="O46" s="75" t="s">
        <v>6966</v>
      </c>
      <c r="P46" s="75" t="s">
        <v>264</v>
      </c>
      <c r="Q46" s="22" t="s">
        <v>4775</v>
      </c>
      <c r="R46" s="22" t="s">
        <v>4776</v>
      </c>
      <c r="S46" s="22" t="s">
        <v>4777</v>
      </c>
      <c r="T46" s="22" t="s">
        <v>4777</v>
      </c>
      <c r="U46" s="22" t="s">
        <v>4778</v>
      </c>
      <c r="V46" s="22" t="s">
        <v>4779</v>
      </c>
      <c r="W46" s="22" t="s">
        <v>4780</v>
      </c>
      <c r="X46" s="12" t="s">
        <v>4547</v>
      </c>
      <c r="Y46" s="22" t="s">
        <v>4547</v>
      </c>
      <c r="Z46" s="12" t="s">
        <v>4435</v>
      </c>
      <c r="AA46" s="22" t="s">
        <v>694</v>
      </c>
      <c r="AB46" s="22" t="s">
        <v>695</v>
      </c>
      <c r="AC46" s="21" t="s">
        <v>287</v>
      </c>
      <c r="AD46" s="12" t="s">
        <v>287</v>
      </c>
      <c r="AE46" s="22" t="s">
        <v>1361</v>
      </c>
      <c r="AF46" s="22" t="s">
        <v>1362</v>
      </c>
      <c r="AG46" s="21" t="s">
        <v>318</v>
      </c>
      <c r="AH46" s="12" t="s">
        <v>349</v>
      </c>
      <c r="AI46" s="22" t="s">
        <v>349</v>
      </c>
      <c r="AJ46" s="22" t="s">
        <v>380</v>
      </c>
      <c r="AK46" s="21" t="s">
        <v>1363</v>
      </c>
      <c r="AL46" s="12" t="s">
        <v>1364</v>
      </c>
      <c r="AM46" s="22" t="s">
        <v>414</v>
      </c>
      <c r="AN46" s="22" t="s">
        <v>414</v>
      </c>
      <c r="AO46" s="21" t="s">
        <v>1365</v>
      </c>
      <c r="AP46" s="12" t="s">
        <v>1366</v>
      </c>
      <c r="AQ46" s="22" t="s">
        <v>1367</v>
      </c>
      <c r="AR46" s="22" t="s">
        <v>449</v>
      </c>
      <c r="AS46" s="21" t="s">
        <v>449</v>
      </c>
      <c r="AT46" s="12" t="s">
        <v>1368</v>
      </c>
      <c r="AU46" s="22" t="s">
        <v>1369</v>
      </c>
      <c r="AV46" s="22" t="s">
        <v>1370</v>
      </c>
      <c r="AW46" s="21" t="s">
        <v>485</v>
      </c>
      <c r="AX46" s="12" t="s">
        <v>485</v>
      </c>
      <c r="AY46" s="22" t="s">
        <v>1371</v>
      </c>
      <c r="AZ46" s="22" t="s">
        <v>1372</v>
      </c>
      <c r="BA46" s="21" t="s">
        <v>1373</v>
      </c>
      <c r="BB46" s="12" t="s">
        <v>519</v>
      </c>
      <c r="BC46" s="22" t="s">
        <v>519</v>
      </c>
      <c r="BD46" s="22" t="s">
        <v>1374</v>
      </c>
      <c r="BE46" s="21" t="s">
        <v>1375</v>
      </c>
      <c r="BF46" s="12" t="s">
        <v>1376</v>
      </c>
      <c r="BG46" s="22" t="s">
        <v>554</v>
      </c>
      <c r="BH46" s="22" t="s">
        <v>554</v>
      </c>
      <c r="BI46" s="21" t="s">
        <v>1377</v>
      </c>
      <c r="BJ46" s="12" t="s">
        <v>4781</v>
      </c>
      <c r="BK46" s="22" t="s">
        <v>1379</v>
      </c>
      <c r="BL46" s="22" t="s">
        <v>590</v>
      </c>
      <c r="BM46" s="21" t="s">
        <v>590</v>
      </c>
      <c r="BN46" s="12" t="s">
        <v>1380</v>
      </c>
      <c r="BO46" s="22" t="s">
        <v>1381</v>
      </c>
      <c r="BP46" s="22" t="s">
        <v>1382</v>
      </c>
      <c r="BQ46" s="21" t="s">
        <v>621</v>
      </c>
      <c r="BR46" s="12" t="s">
        <v>621</v>
      </c>
      <c r="BS46" s="22" t="s">
        <v>1383</v>
      </c>
      <c r="BT46" s="22" t="s">
        <v>1384</v>
      </c>
      <c r="BU46" s="21" t="s">
        <v>1385</v>
      </c>
      <c r="BV46" s="12" t="s">
        <v>4782</v>
      </c>
      <c r="BW46" s="22" t="s">
        <v>264</v>
      </c>
    </row>
    <row r="47" spans="1:75" s="9" customFormat="1" ht="19.95" customHeight="1" x14ac:dyDescent="0.3">
      <c r="A47" s="23" t="s">
        <v>4783</v>
      </c>
      <c r="B47" s="17"/>
      <c r="C47" s="24"/>
      <c r="D47" s="24"/>
      <c r="E47" s="53"/>
      <c r="F47" s="53" t="s">
        <v>264</v>
      </c>
      <c r="G47" s="53"/>
      <c r="H47" s="53"/>
      <c r="I47" s="53"/>
      <c r="J47" s="53"/>
      <c r="K47" s="49"/>
      <c r="L47" s="49"/>
      <c r="M47" s="49"/>
      <c r="N47" s="49"/>
      <c r="O47" s="49"/>
      <c r="P47" s="49"/>
      <c r="Q47" s="24" t="s">
        <v>4784</v>
      </c>
      <c r="R47" s="24" t="s">
        <v>4785</v>
      </c>
      <c r="S47" s="24" t="s">
        <v>4786</v>
      </c>
      <c r="T47" s="24" t="s">
        <v>4786</v>
      </c>
      <c r="U47" s="24" t="s">
        <v>4787</v>
      </c>
      <c r="V47" s="24" t="s">
        <v>4788</v>
      </c>
      <c r="W47" s="24" t="s">
        <v>4789</v>
      </c>
      <c r="X47" s="17" t="s">
        <v>264</v>
      </c>
      <c r="Y47" s="24" t="s">
        <v>264</v>
      </c>
      <c r="Z47" s="17" t="s">
        <v>264</v>
      </c>
      <c r="AA47" s="24" t="s">
        <v>264</v>
      </c>
      <c r="AB47" s="24" t="s">
        <v>264</v>
      </c>
      <c r="AC47" s="23" t="s">
        <v>264</v>
      </c>
      <c r="AD47" s="17" t="s">
        <v>264</v>
      </c>
      <c r="AE47" s="24" t="s">
        <v>264</v>
      </c>
      <c r="AF47" s="24" t="s">
        <v>264</v>
      </c>
      <c r="AG47" s="23" t="s">
        <v>264</v>
      </c>
      <c r="AH47" s="17" t="s">
        <v>264</v>
      </c>
      <c r="AI47" s="24" t="s">
        <v>264</v>
      </c>
      <c r="AJ47" s="24" t="s">
        <v>264</v>
      </c>
      <c r="AK47" s="23" t="s">
        <v>264</v>
      </c>
      <c r="AL47" s="17" t="s">
        <v>264</v>
      </c>
      <c r="AM47" s="24" t="s">
        <v>264</v>
      </c>
      <c r="AN47" s="24" t="s">
        <v>264</v>
      </c>
      <c r="AO47" s="23" t="s">
        <v>264</v>
      </c>
      <c r="AP47" s="17" t="s">
        <v>264</v>
      </c>
      <c r="AQ47" s="24" t="s">
        <v>264</v>
      </c>
      <c r="AR47" s="24" t="s">
        <v>264</v>
      </c>
      <c r="AS47" s="23" t="s">
        <v>264</v>
      </c>
      <c r="AT47" s="17" t="s">
        <v>264</v>
      </c>
      <c r="AU47" s="24" t="s">
        <v>264</v>
      </c>
      <c r="AV47" s="24" t="s">
        <v>264</v>
      </c>
      <c r="AW47" s="23" t="s">
        <v>264</v>
      </c>
      <c r="AX47" s="17" t="s">
        <v>264</v>
      </c>
      <c r="AY47" s="24" t="s">
        <v>264</v>
      </c>
      <c r="AZ47" s="24" t="s">
        <v>264</v>
      </c>
      <c r="BA47" s="23" t="s">
        <v>264</v>
      </c>
      <c r="BB47" s="17" t="s">
        <v>264</v>
      </c>
      <c r="BC47" s="24" t="s">
        <v>264</v>
      </c>
      <c r="BD47" s="24" t="s">
        <v>264</v>
      </c>
      <c r="BE47" s="23" t="s">
        <v>264</v>
      </c>
      <c r="BF47" s="17" t="s">
        <v>264</v>
      </c>
      <c r="BG47" s="24" t="s">
        <v>264</v>
      </c>
      <c r="BH47" s="24" t="s">
        <v>264</v>
      </c>
      <c r="BI47" s="23" t="s">
        <v>264</v>
      </c>
      <c r="BJ47" s="17" t="s">
        <v>264</v>
      </c>
      <c r="BK47" s="24" t="s">
        <v>264</v>
      </c>
      <c r="BL47" s="24" t="s">
        <v>264</v>
      </c>
      <c r="BM47" s="23" t="s">
        <v>264</v>
      </c>
      <c r="BN47" s="17" t="s">
        <v>264</v>
      </c>
      <c r="BO47" s="24" t="s">
        <v>264</v>
      </c>
      <c r="BP47" s="24" t="s">
        <v>264</v>
      </c>
      <c r="BQ47" s="23" t="s">
        <v>264</v>
      </c>
      <c r="BR47" s="17" t="s">
        <v>264</v>
      </c>
      <c r="BS47" s="24" t="s">
        <v>264</v>
      </c>
      <c r="BT47" s="24" t="s">
        <v>264</v>
      </c>
      <c r="BU47" s="23" t="s">
        <v>264</v>
      </c>
      <c r="BV47" s="17" t="s">
        <v>264</v>
      </c>
      <c r="BW47" s="24"/>
    </row>
    <row r="48" spans="1:75" ht="19.95" customHeight="1" x14ac:dyDescent="0.3">
      <c r="A48" s="21" t="s">
        <v>75</v>
      </c>
      <c r="B48" s="12"/>
      <c r="C48" s="22"/>
      <c r="D48" s="22"/>
      <c r="E48" s="22"/>
      <c r="F48" s="22" t="s">
        <v>264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 t="s">
        <v>2512</v>
      </c>
      <c r="R48" s="22" t="s">
        <v>4790</v>
      </c>
      <c r="S48" s="22" t="s">
        <v>4791</v>
      </c>
      <c r="T48" s="22" t="s">
        <v>4791</v>
      </c>
      <c r="U48" s="22" t="s">
        <v>4792</v>
      </c>
      <c r="V48" s="22" t="s">
        <v>4793</v>
      </c>
      <c r="W48" s="22" t="s">
        <v>264</v>
      </c>
      <c r="X48" s="12" t="s">
        <v>264</v>
      </c>
      <c r="Y48" s="22" t="s">
        <v>264</v>
      </c>
      <c r="Z48" s="12" t="s">
        <v>264</v>
      </c>
      <c r="AA48" s="22" t="s">
        <v>264</v>
      </c>
      <c r="AB48" s="22" t="s">
        <v>264</v>
      </c>
      <c r="AC48" s="21" t="s">
        <v>264</v>
      </c>
      <c r="AD48" s="12" t="s">
        <v>264</v>
      </c>
      <c r="AE48" s="22" t="s">
        <v>264</v>
      </c>
      <c r="AF48" s="22" t="s">
        <v>264</v>
      </c>
      <c r="AG48" s="21" t="s">
        <v>264</v>
      </c>
      <c r="AH48" s="12" t="s">
        <v>264</v>
      </c>
      <c r="AI48" s="22" t="s">
        <v>264</v>
      </c>
      <c r="AJ48" s="22" t="s">
        <v>264</v>
      </c>
      <c r="AK48" s="21" t="s">
        <v>264</v>
      </c>
      <c r="AL48" s="12" t="s">
        <v>264</v>
      </c>
      <c r="AM48" s="22" t="s">
        <v>264</v>
      </c>
      <c r="AN48" s="22" t="s">
        <v>264</v>
      </c>
      <c r="AO48" s="21" t="s">
        <v>264</v>
      </c>
      <c r="AP48" s="12" t="s">
        <v>264</v>
      </c>
      <c r="AQ48" s="22" t="s">
        <v>264</v>
      </c>
      <c r="AR48" s="22" t="s">
        <v>264</v>
      </c>
      <c r="AS48" s="21" t="s">
        <v>264</v>
      </c>
      <c r="AT48" s="12" t="s">
        <v>264</v>
      </c>
      <c r="AU48" s="22" t="s">
        <v>264</v>
      </c>
      <c r="AV48" s="22" t="s">
        <v>264</v>
      </c>
      <c r="AW48" s="21" t="s">
        <v>264</v>
      </c>
      <c r="AX48" s="12" t="s">
        <v>264</v>
      </c>
      <c r="AY48" s="22" t="s">
        <v>264</v>
      </c>
      <c r="AZ48" s="22" t="s">
        <v>264</v>
      </c>
      <c r="BA48" s="21" t="s">
        <v>264</v>
      </c>
      <c r="BB48" s="12" t="s">
        <v>520</v>
      </c>
      <c r="BC48" s="22" t="s">
        <v>520</v>
      </c>
      <c r="BD48" s="22" t="s">
        <v>264</v>
      </c>
      <c r="BE48" s="21" t="s">
        <v>264</v>
      </c>
      <c r="BF48" s="12" t="s">
        <v>264</v>
      </c>
      <c r="BG48" s="22" t="s">
        <v>555</v>
      </c>
      <c r="BH48" s="22" t="s">
        <v>555</v>
      </c>
      <c r="BI48" s="21" t="s">
        <v>264</v>
      </c>
      <c r="BJ48" s="12" t="s">
        <v>264</v>
      </c>
      <c r="BK48" s="22" t="s">
        <v>264</v>
      </c>
      <c r="BL48" s="22" t="s">
        <v>264</v>
      </c>
      <c r="BM48" s="21" t="s">
        <v>264</v>
      </c>
      <c r="BN48" s="12" t="s">
        <v>264</v>
      </c>
      <c r="BO48" s="22" t="s">
        <v>264</v>
      </c>
      <c r="BP48" s="22" t="s">
        <v>1386</v>
      </c>
      <c r="BQ48" s="21" t="s">
        <v>264</v>
      </c>
      <c r="BR48" s="12" t="s">
        <v>264</v>
      </c>
      <c r="BS48" s="22" t="s">
        <v>264</v>
      </c>
      <c r="BT48" s="22" t="s">
        <v>264</v>
      </c>
      <c r="BU48" s="21" t="s">
        <v>1387</v>
      </c>
      <c r="BV48" s="12" t="s">
        <v>264</v>
      </c>
      <c r="BW48" s="22" t="s">
        <v>264</v>
      </c>
    </row>
    <row r="49" spans="1:75" s="9" customFormat="1" ht="19.95" customHeight="1" x14ac:dyDescent="0.3">
      <c r="A49" s="23" t="s">
        <v>76</v>
      </c>
      <c r="B49" s="17"/>
      <c r="C49" s="24"/>
      <c r="D49" s="24"/>
      <c r="E49" s="74"/>
      <c r="F49" s="74" t="s">
        <v>7683</v>
      </c>
      <c r="G49" s="74" t="s">
        <v>7548</v>
      </c>
      <c r="H49" s="74" t="s">
        <v>7548</v>
      </c>
      <c r="I49" s="74" t="s">
        <v>7292</v>
      </c>
      <c r="J49" s="74" t="s">
        <v>7292</v>
      </c>
      <c r="K49" s="74" t="s">
        <v>264</v>
      </c>
      <c r="L49" s="74" t="s">
        <v>264</v>
      </c>
      <c r="M49" s="74" t="s">
        <v>264</v>
      </c>
      <c r="N49" s="74" t="s">
        <v>264</v>
      </c>
      <c r="O49" s="74" t="s">
        <v>264</v>
      </c>
      <c r="P49" s="74" t="s">
        <v>264</v>
      </c>
      <c r="Q49" s="24" t="s">
        <v>264</v>
      </c>
      <c r="R49" s="24" t="s">
        <v>264</v>
      </c>
      <c r="S49" s="24"/>
      <c r="T49" s="24" t="s">
        <v>264</v>
      </c>
      <c r="U49" s="24" t="s">
        <v>264</v>
      </c>
      <c r="V49" s="24" t="s">
        <v>264</v>
      </c>
      <c r="W49" s="24" t="s">
        <v>264</v>
      </c>
      <c r="X49" s="17" t="s">
        <v>264</v>
      </c>
      <c r="Y49" s="24" t="s">
        <v>264</v>
      </c>
      <c r="Z49" s="17" t="s">
        <v>264</v>
      </c>
      <c r="AA49" s="24" t="s">
        <v>264</v>
      </c>
      <c r="AB49" s="24" t="s">
        <v>264</v>
      </c>
      <c r="AC49" s="23" t="s">
        <v>264</v>
      </c>
      <c r="AD49" s="17" t="s">
        <v>264</v>
      </c>
      <c r="AE49" s="24" t="s">
        <v>264</v>
      </c>
      <c r="AF49" s="24" t="s">
        <v>264</v>
      </c>
      <c r="AG49" s="23" t="s">
        <v>264</v>
      </c>
      <c r="AH49" s="17" t="s">
        <v>264</v>
      </c>
      <c r="AI49" s="24" t="s">
        <v>264</v>
      </c>
      <c r="AJ49" s="24" t="s">
        <v>264</v>
      </c>
      <c r="AK49" s="23" t="s">
        <v>264</v>
      </c>
      <c r="AL49" s="17" t="s">
        <v>264</v>
      </c>
      <c r="AM49" s="24" t="s">
        <v>264</v>
      </c>
      <c r="AN49" s="24" t="s">
        <v>264</v>
      </c>
      <c r="AO49" s="23" t="s">
        <v>264</v>
      </c>
      <c r="AP49" s="17" t="s">
        <v>264</v>
      </c>
      <c r="AQ49" s="24" t="s">
        <v>264</v>
      </c>
      <c r="AR49" s="24" t="s">
        <v>264</v>
      </c>
      <c r="AS49" s="23" t="s">
        <v>264</v>
      </c>
      <c r="AT49" s="17" t="s">
        <v>264</v>
      </c>
      <c r="AU49" s="24" t="s">
        <v>264</v>
      </c>
      <c r="AV49" s="24" t="s">
        <v>264</v>
      </c>
      <c r="AW49" s="23" t="s">
        <v>264</v>
      </c>
      <c r="AX49" s="17" t="s">
        <v>264</v>
      </c>
      <c r="AY49" s="24" t="s">
        <v>264</v>
      </c>
      <c r="AZ49" s="24" t="s">
        <v>264</v>
      </c>
      <c r="BA49" s="23" t="s">
        <v>264</v>
      </c>
      <c r="BB49" s="17" t="s">
        <v>264</v>
      </c>
      <c r="BC49" s="24" t="s">
        <v>264</v>
      </c>
      <c r="BD49" s="24" t="s">
        <v>264</v>
      </c>
      <c r="BE49" s="23" t="s">
        <v>264</v>
      </c>
      <c r="BF49" s="17" t="s">
        <v>264</v>
      </c>
      <c r="BG49" s="24" t="s">
        <v>264</v>
      </c>
      <c r="BH49" s="24" t="s">
        <v>264</v>
      </c>
      <c r="BI49" s="23" t="s">
        <v>264</v>
      </c>
      <c r="BJ49" s="17" t="s">
        <v>264</v>
      </c>
      <c r="BK49" s="24" t="s">
        <v>264</v>
      </c>
      <c r="BL49" s="24" t="s">
        <v>591</v>
      </c>
      <c r="BM49" s="23" t="s">
        <v>591</v>
      </c>
      <c r="BN49" s="17" t="s">
        <v>1388</v>
      </c>
      <c r="BO49" s="24" t="s">
        <v>1389</v>
      </c>
      <c r="BP49" s="24" t="s">
        <v>264</v>
      </c>
      <c r="BQ49" s="23" t="s">
        <v>264</v>
      </c>
      <c r="BR49" s="17" t="s">
        <v>264</v>
      </c>
      <c r="BS49" s="24" t="s">
        <v>264</v>
      </c>
      <c r="BT49" s="24" t="s">
        <v>264</v>
      </c>
      <c r="BU49" s="23" t="s">
        <v>264</v>
      </c>
      <c r="BV49" s="17" t="s">
        <v>264</v>
      </c>
      <c r="BW49" s="24" t="s">
        <v>264</v>
      </c>
    </row>
    <row r="50" spans="1:75" s="9" customFormat="1" ht="19.95" customHeight="1" x14ac:dyDescent="0.3">
      <c r="A50" s="21" t="s">
        <v>632</v>
      </c>
      <c r="B50" s="12"/>
      <c r="C50" s="22"/>
      <c r="D50" s="22"/>
      <c r="E50" s="75"/>
      <c r="F50" s="75" t="s">
        <v>264</v>
      </c>
      <c r="G50" s="75" t="s">
        <v>264</v>
      </c>
      <c r="H50" s="75" t="s">
        <v>264</v>
      </c>
      <c r="I50" s="75" t="s">
        <v>264</v>
      </c>
      <c r="J50" s="75" t="s">
        <v>264</v>
      </c>
      <c r="K50" s="75" t="s">
        <v>264</v>
      </c>
      <c r="L50" s="75" t="s">
        <v>264</v>
      </c>
      <c r="M50" s="75" t="s">
        <v>264</v>
      </c>
      <c r="N50" s="75" t="s">
        <v>6964</v>
      </c>
      <c r="O50" s="75" t="s">
        <v>6964</v>
      </c>
      <c r="P50" s="75" t="s">
        <v>264</v>
      </c>
      <c r="Q50" s="22" t="s">
        <v>264</v>
      </c>
      <c r="R50" s="22" t="s">
        <v>264</v>
      </c>
      <c r="S50" s="22" t="s">
        <v>4794</v>
      </c>
      <c r="T50" s="22" t="s">
        <v>4794</v>
      </c>
      <c r="U50" s="22" t="s">
        <v>4795</v>
      </c>
      <c r="V50" s="22" t="s">
        <v>264</v>
      </c>
      <c r="W50" s="22" t="s">
        <v>264</v>
      </c>
      <c r="X50" s="12" t="s">
        <v>264</v>
      </c>
      <c r="Y50" s="22" t="s">
        <v>264</v>
      </c>
      <c r="Z50" s="12" t="s">
        <v>264</v>
      </c>
      <c r="AA50" s="22" t="s">
        <v>264</v>
      </c>
      <c r="AB50" s="22" t="s">
        <v>264</v>
      </c>
      <c r="AC50" s="21" t="s">
        <v>264</v>
      </c>
      <c r="AD50" s="12" t="s">
        <v>264</v>
      </c>
      <c r="AE50" s="22" t="s">
        <v>264</v>
      </c>
      <c r="AF50" s="22" t="s">
        <v>264</v>
      </c>
      <c r="AG50" s="21" t="s">
        <v>264</v>
      </c>
      <c r="AH50" s="12" t="s">
        <v>350</v>
      </c>
      <c r="AI50" s="22" t="s">
        <v>350</v>
      </c>
      <c r="AJ50" s="22" t="s">
        <v>264</v>
      </c>
      <c r="AK50" s="21" t="s">
        <v>264</v>
      </c>
      <c r="AL50" s="12" t="s">
        <v>264</v>
      </c>
      <c r="AM50" s="22" t="s">
        <v>264</v>
      </c>
      <c r="AN50" s="22" t="s">
        <v>264</v>
      </c>
      <c r="AO50" s="21" t="s">
        <v>264</v>
      </c>
      <c r="AP50" s="12" t="s">
        <v>264</v>
      </c>
      <c r="AQ50" s="22" t="s">
        <v>264</v>
      </c>
      <c r="AR50" s="22" t="s">
        <v>450</v>
      </c>
      <c r="AS50" s="21" t="s">
        <v>450</v>
      </c>
      <c r="AT50" s="12" t="s">
        <v>264</v>
      </c>
      <c r="AU50" s="22" t="s">
        <v>264</v>
      </c>
      <c r="AV50" s="22" t="s">
        <v>264</v>
      </c>
      <c r="AW50" s="21" t="s">
        <v>486</v>
      </c>
      <c r="AX50" s="12" t="s">
        <v>486</v>
      </c>
      <c r="AY50" s="22" t="s">
        <v>264</v>
      </c>
      <c r="AZ50" s="22" t="s">
        <v>264</v>
      </c>
      <c r="BA50" s="21" t="s">
        <v>264</v>
      </c>
      <c r="BB50" s="12" t="s">
        <v>521</v>
      </c>
      <c r="BC50" s="22" t="s">
        <v>521</v>
      </c>
      <c r="BD50" s="22" t="s">
        <v>4796</v>
      </c>
      <c r="BE50" s="21" t="s">
        <v>1390</v>
      </c>
      <c r="BF50" s="12" t="s">
        <v>264</v>
      </c>
      <c r="BG50" s="22" t="s">
        <v>556</v>
      </c>
      <c r="BH50" s="22" t="s">
        <v>556</v>
      </c>
      <c r="BI50" s="21" t="s">
        <v>1391</v>
      </c>
      <c r="BJ50" s="12" t="s">
        <v>1391</v>
      </c>
      <c r="BK50" s="22" t="s">
        <v>264</v>
      </c>
      <c r="BL50" s="22" t="s">
        <v>264</v>
      </c>
      <c r="BM50" s="21" t="s">
        <v>264</v>
      </c>
      <c r="BN50" s="12" t="s">
        <v>1392</v>
      </c>
      <c r="BO50" s="22" t="s">
        <v>264</v>
      </c>
      <c r="BP50" s="22" t="s">
        <v>264</v>
      </c>
      <c r="BQ50" s="21" t="s">
        <v>264</v>
      </c>
      <c r="BR50" s="12" t="s">
        <v>264</v>
      </c>
      <c r="BS50" s="22" t="s">
        <v>264</v>
      </c>
      <c r="BT50" s="22" t="s">
        <v>264</v>
      </c>
      <c r="BU50" s="21" t="s">
        <v>264</v>
      </c>
      <c r="BV50" s="12" t="s">
        <v>264</v>
      </c>
      <c r="BW50" s="22" t="s">
        <v>264</v>
      </c>
    </row>
    <row r="51" spans="1:75" s="9" customFormat="1" ht="19.95" customHeight="1" x14ac:dyDescent="0.3">
      <c r="A51" s="23" t="s">
        <v>77</v>
      </c>
      <c r="B51" s="17"/>
      <c r="C51" s="24"/>
      <c r="D51" s="24"/>
      <c r="E51" s="74"/>
      <c r="F51" s="74">
        <v>0</v>
      </c>
      <c r="G51" s="74" t="s">
        <v>264</v>
      </c>
      <c r="H51" s="74" t="s">
        <v>264</v>
      </c>
      <c r="I51" s="74" t="s">
        <v>264</v>
      </c>
      <c r="J51" s="74" t="s">
        <v>264</v>
      </c>
      <c r="K51" s="74" t="s">
        <v>264</v>
      </c>
      <c r="L51" s="74" t="s">
        <v>264</v>
      </c>
      <c r="M51" s="74" t="s">
        <v>264</v>
      </c>
      <c r="N51" s="74" t="s">
        <v>264</v>
      </c>
      <c r="O51" s="74" t="s">
        <v>264</v>
      </c>
      <c r="P51" s="74" t="s">
        <v>264</v>
      </c>
      <c r="Q51" s="24" t="s">
        <v>264</v>
      </c>
      <c r="R51" s="24" t="s">
        <v>264</v>
      </c>
      <c r="S51" s="24" t="s">
        <v>264</v>
      </c>
      <c r="T51" s="24" t="s">
        <v>264</v>
      </c>
      <c r="U51" s="24" t="s">
        <v>264</v>
      </c>
      <c r="V51" s="24" t="s">
        <v>264</v>
      </c>
      <c r="W51" s="24" t="s">
        <v>264</v>
      </c>
      <c r="X51" s="17" t="s">
        <v>264</v>
      </c>
      <c r="Y51" s="24" t="s">
        <v>264</v>
      </c>
      <c r="Z51" s="17" t="s">
        <v>264</v>
      </c>
      <c r="AA51" s="24" t="s">
        <v>264</v>
      </c>
      <c r="AB51" s="24" t="s">
        <v>264</v>
      </c>
      <c r="AC51" s="23" t="s">
        <v>264</v>
      </c>
      <c r="AD51" s="17" t="s">
        <v>264</v>
      </c>
      <c r="AE51" s="24" t="s">
        <v>264</v>
      </c>
      <c r="AF51" s="24" t="s">
        <v>264</v>
      </c>
      <c r="AG51" s="23" t="s">
        <v>264</v>
      </c>
      <c r="AH51" s="17" t="s">
        <v>264</v>
      </c>
      <c r="AI51" s="24" t="s">
        <v>264</v>
      </c>
      <c r="AJ51" s="24" t="s">
        <v>264</v>
      </c>
      <c r="AK51" s="23" t="s">
        <v>264</v>
      </c>
      <c r="AL51" s="17" t="s">
        <v>264</v>
      </c>
      <c r="AM51" s="24" t="s">
        <v>264</v>
      </c>
      <c r="AN51" s="24" t="s">
        <v>264</v>
      </c>
      <c r="AO51" s="23" t="s">
        <v>1393</v>
      </c>
      <c r="AP51" s="17" t="s">
        <v>4797</v>
      </c>
      <c r="AQ51" s="24" t="s">
        <v>264</v>
      </c>
      <c r="AR51" s="24" t="s">
        <v>264</v>
      </c>
      <c r="AS51" s="23" t="s">
        <v>264</v>
      </c>
      <c r="AT51" s="17" t="s">
        <v>264</v>
      </c>
      <c r="AU51" s="24" t="s">
        <v>1394</v>
      </c>
      <c r="AV51" s="24" t="s">
        <v>264</v>
      </c>
      <c r="AW51" s="23" t="s">
        <v>264</v>
      </c>
      <c r="AX51" s="17" t="s">
        <v>264</v>
      </c>
      <c r="AY51" s="24" t="s">
        <v>264</v>
      </c>
      <c r="AZ51" s="24" t="s">
        <v>264</v>
      </c>
      <c r="BA51" s="23" t="s">
        <v>264</v>
      </c>
      <c r="BB51" s="17" t="s">
        <v>522</v>
      </c>
      <c r="BC51" s="24" t="s">
        <v>522</v>
      </c>
      <c r="BD51" s="24" t="s">
        <v>264</v>
      </c>
      <c r="BE51" s="23" t="s">
        <v>264</v>
      </c>
      <c r="BF51" s="17" t="s">
        <v>264</v>
      </c>
      <c r="BG51" s="24" t="s">
        <v>557</v>
      </c>
      <c r="BH51" s="24" t="s">
        <v>557</v>
      </c>
      <c r="BI51" s="23" t="s">
        <v>1395</v>
      </c>
      <c r="BJ51" s="17" t="s">
        <v>3950</v>
      </c>
      <c r="BK51" s="24" t="s">
        <v>264</v>
      </c>
      <c r="BL51" s="24" t="s">
        <v>264</v>
      </c>
      <c r="BM51" s="23" t="s">
        <v>264</v>
      </c>
      <c r="BN51" s="17" t="s">
        <v>264</v>
      </c>
      <c r="BO51" s="24" t="s">
        <v>264</v>
      </c>
      <c r="BP51" s="24" t="s">
        <v>264</v>
      </c>
      <c r="BQ51" s="23" t="s">
        <v>264</v>
      </c>
      <c r="BR51" s="17" t="s">
        <v>264</v>
      </c>
      <c r="BS51" s="24" t="s">
        <v>264</v>
      </c>
      <c r="BT51" s="24" t="s">
        <v>264</v>
      </c>
      <c r="BU51" s="23" t="s">
        <v>264</v>
      </c>
      <c r="BV51" s="17" t="s">
        <v>264</v>
      </c>
      <c r="BW51" s="24" t="s">
        <v>264</v>
      </c>
    </row>
    <row r="52" spans="1:75" s="9" customFormat="1" ht="19.95" customHeight="1" x14ac:dyDescent="0.3">
      <c r="A52" s="21" t="s">
        <v>78</v>
      </c>
      <c r="B52" s="12"/>
      <c r="C52" s="22"/>
      <c r="D52" s="22"/>
      <c r="E52" s="75"/>
      <c r="F52" s="75">
        <v>0</v>
      </c>
      <c r="G52" s="75" t="s">
        <v>7549</v>
      </c>
      <c r="H52" s="75" t="s">
        <v>7550</v>
      </c>
      <c r="I52" s="75" t="s">
        <v>7293</v>
      </c>
      <c r="J52" s="75" t="s">
        <v>7293</v>
      </c>
      <c r="K52" s="75" t="s">
        <v>6959</v>
      </c>
      <c r="L52" s="75" t="s">
        <v>6960</v>
      </c>
      <c r="M52" s="75" t="s">
        <v>6961</v>
      </c>
      <c r="N52" s="75" t="s">
        <v>6962</v>
      </c>
      <c r="O52" s="75" t="s">
        <v>6962</v>
      </c>
      <c r="P52" s="75" t="s">
        <v>6963</v>
      </c>
      <c r="Q52" s="22" t="s">
        <v>4798</v>
      </c>
      <c r="R52" s="22" t="s">
        <v>4799</v>
      </c>
      <c r="S52" s="22" t="s">
        <v>4800</v>
      </c>
      <c r="T52" s="22" t="s">
        <v>4800</v>
      </c>
      <c r="U52" s="22" t="s">
        <v>4801</v>
      </c>
      <c r="V52" s="22" t="s">
        <v>2229</v>
      </c>
      <c r="W52" s="22" t="s">
        <v>4802</v>
      </c>
      <c r="X52" s="12" t="s">
        <v>4548</v>
      </c>
      <c r="Y52" s="22" t="s">
        <v>4548</v>
      </c>
      <c r="Z52" s="12" t="s">
        <v>4436</v>
      </c>
      <c r="AA52" s="22" t="s">
        <v>696</v>
      </c>
      <c r="AB52" s="22" t="s">
        <v>697</v>
      </c>
      <c r="AC52" s="21" t="s">
        <v>288</v>
      </c>
      <c r="AD52" s="12" t="s">
        <v>288</v>
      </c>
      <c r="AE52" s="22" t="s">
        <v>1396</v>
      </c>
      <c r="AF52" s="22" t="s">
        <v>1397</v>
      </c>
      <c r="AG52" s="21" t="s">
        <v>319</v>
      </c>
      <c r="AH52" s="12" t="s">
        <v>351</v>
      </c>
      <c r="AI52" s="22" t="s">
        <v>351</v>
      </c>
      <c r="AJ52" s="22" t="s">
        <v>381</v>
      </c>
      <c r="AK52" s="21" t="s">
        <v>1398</v>
      </c>
      <c r="AL52" s="12" t="s">
        <v>1399</v>
      </c>
      <c r="AM52" s="22" t="s">
        <v>415</v>
      </c>
      <c r="AN52" s="22" t="s">
        <v>415</v>
      </c>
      <c r="AO52" s="21" t="s">
        <v>1400</v>
      </c>
      <c r="AP52" s="12" t="s">
        <v>4803</v>
      </c>
      <c r="AQ52" s="22" t="s">
        <v>1401</v>
      </c>
      <c r="AR52" s="22" t="s">
        <v>451</v>
      </c>
      <c r="AS52" s="21" t="s">
        <v>451</v>
      </c>
      <c r="AT52" s="12" t="s">
        <v>1402</v>
      </c>
      <c r="AU52" s="22" t="s">
        <v>1403</v>
      </c>
      <c r="AV52" s="22" t="s">
        <v>1404</v>
      </c>
      <c r="AW52" s="21" t="s">
        <v>487</v>
      </c>
      <c r="AX52" s="12" t="s">
        <v>487</v>
      </c>
      <c r="AY52" s="22" t="s">
        <v>1405</v>
      </c>
      <c r="AZ52" s="22" t="s">
        <v>1406</v>
      </c>
      <c r="BA52" s="21" t="s">
        <v>1407</v>
      </c>
      <c r="BB52" s="12" t="s">
        <v>523</v>
      </c>
      <c r="BC52" s="22" t="s">
        <v>523</v>
      </c>
      <c r="BD52" s="22" t="s">
        <v>4804</v>
      </c>
      <c r="BE52" s="21" t="s">
        <v>305</v>
      </c>
      <c r="BF52" s="12" t="s">
        <v>1408</v>
      </c>
      <c r="BG52" s="22" t="s">
        <v>558</v>
      </c>
      <c r="BH52" s="22" t="s">
        <v>558</v>
      </c>
      <c r="BI52" s="21" t="s">
        <v>1409</v>
      </c>
      <c r="BJ52" s="12" t="s">
        <v>1410</v>
      </c>
      <c r="BK52" s="22" t="s">
        <v>1411</v>
      </c>
      <c r="BL52" s="22" t="s">
        <v>592</v>
      </c>
      <c r="BM52" s="21" t="s">
        <v>592</v>
      </c>
      <c r="BN52" s="12" t="s">
        <v>1412</v>
      </c>
      <c r="BO52" s="22" t="s">
        <v>1413</v>
      </c>
      <c r="BP52" s="22" t="s">
        <v>1414</v>
      </c>
      <c r="BQ52" s="21" t="s">
        <v>622</v>
      </c>
      <c r="BR52" s="12" t="s">
        <v>622</v>
      </c>
      <c r="BS52" s="22" t="s">
        <v>1415</v>
      </c>
      <c r="BT52" s="22" t="s">
        <v>1416</v>
      </c>
      <c r="BU52" s="21" t="s">
        <v>1417</v>
      </c>
      <c r="BV52" s="12" t="s">
        <v>4805</v>
      </c>
      <c r="BW52" s="22" t="s">
        <v>264</v>
      </c>
    </row>
    <row r="53" spans="1:75" s="9" customFormat="1" ht="19.95" customHeight="1" x14ac:dyDescent="0.3">
      <c r="A53" s="23" t="s">
        <v>79</v>
      </c>
      <c r="B53" s="17"/>
      <c r="C53" s="24"/>
      <c r="D53" s="24"/>
      <c r="E53" s="74"/>
      <c r="F53" s="74" t="s">
        <v>7294</v>
      </c>
      <c r="G53" s="74" t="s">
        <v>7294</v>
      </c>
      <c r="H53" s="74" t="s">
        <v>7294</v>
      </c>
      <c r="I53" s="74" t="s">
        <v>6546</v>
      </c>
      <c r="J53" s="74" t="s">
        <v>6546</v>
      </c>
      <c r="K53" s="74" t="s">
        <v>6546</v>
      </c>
      <c r="L53" s="74" t="s">
        <v>6546</v>
      </c>
      <c r="M53" s="74" t="s">
        <v>6546</v>
      </c>
      <c r="N53" s="74" t="s">
        <v>4806</v>
      </c>
      <c r="O53" s="74" t="s">
        <v>4806</v>
      </c>
      <c r="P53" s="74" t="s">
        <v>4806</v>
      </c>
      <c r="Q53" s="24" t="s">
        <v>4806</v>
      </c>
      <c r="R53" s="24" t="s">
        <v>4806</v>
      </c>
      <c r="S53" s="24" t="s">
        <v>4440</v>
      </c>
      <c r="T53" s="24" t="s">
        <v>4440</v>
      </c>
      <c r="U53" s="24" t="s">
        <v>4440</v>
      </c>
      <c r="V53" s="24" t="s">
        <v>4440</v>
      </c>
      <c r="W53" s="24" t="s">
        <v>4440</v>
      </c>
      <c r="X53" s="17" t="s">
        <v>290</v>
      </c>
      <c r="Y53" s="24" t="s">
        <v>290</v>
      </c>
      <c r="Z53" s="17" t="s">
        <v>290</v>
      </c>
      <c r="AA53" s="24" t="s">
        <v>290</v>
      </c>
      <c r="AB53" s="24" t="s">
        <v>290</v>
      </c>
      <c r="AC53" s="23" t="s">
        <v>289</v>
      </c>
      <c r="AD53" s="17" t="s">
        <v>289</v>
      </c>
      <c r="AE53" s="24" t="s">
        <v>289</v>
      </c>
      <c r="AF53" s="24" t="s">
        <v>289</v>
      </c>
      <c r="AG53" s="23" t="s">
        <v>289</v>
      </c>
      <c r="AH53" s="17" t="s">
        <v>352</v>
      </c>
      <c r="AI53" s="24" t="s">
        <v>352</v>
      </c>
      <c r="AJ53" s="24" t="s">
        <v>352</v>
      </c>
      <c r="AK53" s="23" t="s">
        <v>352</v>
      </c>
      <c r="AL53" s="17" t="s">
        <v>352</v>
      </c>
      <c r="AM53" s="24" t="s">
        <v>416</v>
      </c>
      <c r="AN53" s="24" t="s">
        <v>416</v>
      </c>
      <c r="AO53" s="23" t="s">
        <v>416</v>
      </c>
      <c r="AP53" s="17" t="s">
        <v>416</v>
      </c>
      <c r="AQ53" s="24" t="s">
        <v>416</v>
      </c>
      <c r="AR53" s="24" t="s">
        <v>452</v>
      </c>
      <c r="AS53" s="23" t="s">
        <v>452</v>
      </c>
      <c r="AT53" s="17" t="s">
        <v>452</v>
      </c>
      <c r="AU53" s="24" t="s">
        <v>452</v>
      </c>
      <c r="AV53" s="24" t="s">
        <v>452</v>
      </c>
      <c r="AW53" s="23" t="s">
        <v>488</v>
      </c>
      <c r="AX53" s="17" t="s">
        <v>488</v>
      </c>
      <c r="AY53" s="24" t="s">
        <v>488</v>
      </c>
      <c r="AZ53" s="24" t="s">
        <v>488</v>
      </c>
      <c r="BA53" s="23" t="s">
        <v>488</v>
      </c>
      <c r="BB53" s="17" t="s">
        <v>524</v>
      </c>
      <c r="BC53" s="24" t="s">
        <v>524</v>
      </c>
      <c r="BD53" s="24" t="s">
        <v>524</v>
      </c>
      <c r="BE53" s="23" t="s">
        <v>524</v>
      </c>
      <c r="BF53" s="17" t="s">
        <v>524</v>
      </c>
      <c r="BG53" s="24" t="s">
        <v>559</v>
      </c>
      <c r="BH53" s="24" t="s">
        <v>559</v>
      </c>
      <c r="BI53" s="23" t="s">
        <v>559</v>
      </c>
      <c r="BJ53" s="17" t="s">
        <v>559</v>
      </c>
      <c r="BK53" s="24" t="s">
        <v>559</v>
      </c>
      <c r="BL53" s="24" t="s">
        <v>593</v>
      </c>
      <c r="BM53" s="23" t="s">
        <v>593</v>
      </c>
      <c r="BN53" s="17" t="s">
        <v>593</v>
      </c>
      <c r="BO53" s="24" t="s">
        <v>593</v>
      </c>
      <c r="BP53" s="24" t="s">
        <v>593</v>
      </c>
      <c r="BQ53" s="23" t="s">
        <v>623</v>
      </c>
      <c r="BR53" s="17" t="s">
        <v>623</v>
      </c>
      <c r="BS53" s="24" t="s">
        <v>623</v>
      </c>
      <c r="BT53" s="24" t="s">
        <v>623</v>
      </c>
      <c r="BU53" s="23" t="s">
        <v>623</v>
      </c>
      <c r="BV53" s="17" t="s">
        <v>4807</v>
      </c>
      <c r="BW53" s="24" t="s">
        <v>264</v>
      </c>
    </row>
    <row r="54" spans="1:75" s="9" customFormat="1" ht="19.95" customHeight="1" x14ac:dyDescent="0.3">
      <c r="A54" s="21" t="s">
        <v>80</v>
      </c>
      <c r="B54" s="12"/>
      <c r="C54" s="22"/>
      <c r="D54" s="22"/>
      <c r="E54" s="75"/>
      <c r="F54" s="75" t="s">
        <v>7554</v>
      </c>
      <c r="G54" s="75" t="s">
        <v>7301</v>
      </c>
      <c r="H54" s="75" t="s">
        <v>7302</v>
      </c>
      <c r="I54" s="75" t="s">
        <v>7294</v>
      </c>
      <c r="J54" s="75" t="s">
        <v>7294</v>
      </c>
      <c r="K54" s="75" t="s">
        <v>6543</v>
      </c>
      <c r="L54" s="75" t="s">
        <v>6544</v>
      </c>
      <c r="M54" s="75" t="s">
        <v>6545</v>
      </c>
      <c r="N54" s="75" t="s">
        <v>6546</v>
      </c>
      <c r="O54" s="75" t="s">
        <v>6546</v>
      </c>
      <c r="P54" s="75" t="s">
        <v>6547</v>
      </c>
      <c r="Q54" s="22" t="s">
        <v>4808</v>
      </c>
      <c r="R54" s="22" t="s">
        <v>4809</v>
      </c>
      <c r="S54" s="22" t="s">
        <v>4806</v>
      </c>
      <c r="T54" s="22" t="s">
        <v>4806</v>
      </c>
      <c r="U54" s="22" t="s">
        <v>4810</v>
      </c>
      <c r="V54" s="22" t="s">
        <v>4811</v>
      </c>
      <c r="W54" s="22" t="s">
        <v>4812</v>
      </c>
      <c r="X54" s="12" t="s">
        <v>4440</v>
      </c>
      <c r="Y54" s="22" t="s">
        <v>4440</v>
      </c>
      <c r="Z54" s="12" t="s">
        <v>4331</v>
      </c>
      <c r="AA54" s="22" t="s">
        <v>698</v>
      </c>
      <c r="AB54" s="22" t="s">
        <v>699</v>
      </c>
      <c r="AC54" s="21" t="s">
        <v>290</v>
      </c>
      <c r="AD54" s="12" t="s">
        <v>290</v>
      </c>
      <c r="AE54" s="22" t="s">
        <v>1418</v>
      </c>
      <c r="AF54" s="22" t="s">
        <v>1419</v>
      </c>
      <c r="AG54" s="21" t="s">
        <v>320</v>
      </c>
      <c r="AH54" s="12" t="s">
        <v>289</v>
      </c>
      <c r="AI54" s="22" t="s">
        <v>289</v>
      </c>
      <c r="AJ54" s="22" t="s">
        <v>382</v>
      </c>
      <c r="AK54" s="21" t="s">
        <v>1420</v>
      </c>
      <c r="AL54" s="12" t="s">
        <v>1421</v>
      </c>
      <c r="AM54" s="22" t="s">
        <v>352</v>
      </c>
      <c r="AN54" s="22" t="s">
        <v>352</v>
      </c>
      <c r="AO54" s="21" t="s">
        <v>1422</v>
      </c>
      <c r="AP54" s="12" t="s">
        <v>2600</v>
      </c>
      <c r="AQ54" s="22" t="s">
        <v>1085</v>
      </c>
      <c r="AR54" s="22" t="s">
        <v>416</v>
      </c>
      <c r="AS54" s="21" t="s">
        <v>416</v>
      </c>
      <c r="AT54" s="12" t="s">
        <v>1423</v>
      </c>
      <c r="AU54" s="22" t="s">
        <v>1424</v>
      </c>
      <c r="AV54" s="22" t="s">
        <v>1425</v>
      </c>
      <c r="AW54" s="21" t="s">
        <v>452</v>
      </c>
      <c r="AX54" s="12" t="s">
        <v>452</v>
      </c>
      <c r="AY54" s="22" t="s">
        <v>1426</v>
      </c>
      <c r="AZ54" s="22" t="s">
        <v>1427</v>
      </c>
      <c r="BA54" s="21" t="s">
        <v>1428</v>
      </c>
      <c r="BB54" s="12" t="s">
        <v>488</v>
      </c>
      <c r="BC54" s="22" t="s">
        <v>488</v>
      </c>
      <c r="BD54" s="22" t="s">
        <v>1429</v>
      </c>
      <c r="BE54" s="21" t="s">
        <v>1430</v>
      </c>
      <c r="BF54" s="12" t="s">
        <v>1431</v>
      </c>
      <c r="BG54" s="22" t="s">
        <v>524</v>
      </c>
      <c r="BH54" s="22" t="s">
        <v>524</v>
      </c>
      <c r="BI54" s="21" t="s">
        <v>1432</v>
      </c>
      <c r="BJ54" s="12" t="s">
        <v>1433</v>
      </c>
      <c r="BK54" s="22" t="s">
        <v>1434</v>
      </c>
      <c r="BL54" s="22" t="s">
        <v>559</v>
      </c>
      <c r="BM54" s="21" t="s">
        <v>559</v>
      </c>
      <c r="BN54" s="12" t="s">
        <v>1435</v>
      </c>
      <c r="BO54" s="22" t="s">
        <v>1436</v>
      </c>
      <c r="BP54" s="22" t="s">
        <v>1437</v>
      </c>
      <c r="BQ54" s="21" t="s">
        <v>593</v>
      </c>
      <c r="BR54" s="12" t="s">
        <v>593</v>
      </c>
      <c r="BS54" s="22" t="s">
        <v>1438</v>
      </c>
      <c r="BT54" s="22" t="s">
        <v>470</v>
      </c>
      <c r="BU54" s="21" t="s">
        <v>1439</v>
      </c>
      <c r="BV54" s="12" t="s">
        <v>623</v>
      </c>
      <c r="BW54" s="22" t="s">
        <v>264</v>
      </c>
    </row>
  </sheetData>
  <mergeCells count="1">
    <mergeCell ref="A3:B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Q4:BW54 BV3:BW3 S3 K4:P6 K8:P8 K11:P21 K22:P25 K26:P54 J5:J6 J4 J8 J11 J12:J17 J52:J54 J49:J51 J18:J46 I18:I46 I49:I51 I52:I54 I12:I17 I11 I8 I5:I6 G4:I4 G7:I7 G5:H6 G9:I10 G8:H8 G47:I48 G11:H11 G12:H17 G52:H54 G49:H51 G18:H4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94AF79-412F-4661-B26C-56D9FA3ED162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Cover</vt:lpstr>
      <vt:lpstr>Balanço Patrimonial</vt:lpstr>
      <vt:lpstr>Demonstrativo de Resultados</vt:lpstr>
      <vt:lpstr>Demonstração do Resultado Abran</vt:lpstr>
      <vt:lpstr>Demonstração do Valor Adicional</vt:lpstr>
      <vt:lpstr>Volume</vt:lpstr>
      <vt:lpstr>Rol</vt:lpstr>
      <vt:lpstr>Custos</vt:lpstr>
      <vt:lpstr>Demonstração do Fluxo de Caixa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Carvalho - PAR CORRETORA</dc:creator>
  <cp:lastModifiedBy>Tatiana Pinho Ribeiro Salgado</cp:lastModifiedBy>
  <dcterms:created xsi:type="dcterms:W3CDTF">2016-03-09T19:37:24Z</dcterms:created>
  <dcterms:modified xsi:type="dcterms:W3CDTF">2026-08-11T14:19:13Z</dcterms:modified>
</cp:coreProperties>
</file>